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 2015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List1!$A$51:$J$61</definedName>
  </definedNames>
  <calcPr calcId="152511"/>
</workbook>
</file>

<file path=xl/calcChain.xml><?xml version="1.0" encoding="utf-8"?>
<calcChain xmlns="http://schemas.openxmlformats.org/spreadsheetml/2006/main">
  <c r="K33" i="1" l="1"/>
  <c r="E33" i="1" l="1"/>
  <c r="K10" i="1" l="1"/>
  <c r="E32" i="1" l="1"/>
  <c r="E21" i="1" l="1"/>
  <c r="E18" i="1"/>
  <c r="I58" i="1" l="1"/>
  <c r="I56" i="1"/>
  <c r="K40" i="1"/>
  <c r="K19" i="1" l="1"/>
  <c r="E11" i="1"/>
  <c r="K38" i="1" l="1"/>
  <c r="K39" i="1"/>
  <c r="K41" i="1"/>
  <c r="K42" i="1"/>
  <c r="K43" i="1"/>
  <c r="E7" i="1"/>
  <c r="E8" i="1"/>
  <c r="E9" i="1"/>
  <c r="E10" i="1"/>
  <c r="E6" i="1"/>
  <c r="E13" i="1"/>
  <c r="E42" i="1"/>
  <c r="K11" i="1"/>
  <c r="E43" i="1"/>
  <c r="I55" i="1"/>
  <c r="I59" i="1"/>
  <c r="G61" i="1"/>
  <c r="H61" i="1"/>
  <c r="E38" i="1"/>
  <c r="E17" i="1"/>
  <c r="K20" i="1"/>
  <c r="K28" i="1"/>
  <c r="K29" i="1"/>
  <c r="K30" i="1"/>
  <c r="K31" i="1"/>
  <c r="K32" i="1"/>
  <c r="K7" i="1"/>
  <c r="E28" i="1"/>
  <c r="I54" i="1"/>
  <c r="I57" i="1"/>
  <c r="I60" i="1"/>
  <c r="I52" i="1"/>
  <c r="I53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K6" i="1"/>
  <c r="K8" i="1"/>
  <c r="K9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<sst xmlns="http://schemas.openxmlformats.org/spreadsheetml/2006/main" count="132" uniqueCount="86">
  <si>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</si>
  <si>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</si>
  <si>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</si>
  <si>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</si>
  <si>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</si>
  <si>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</si>
  <si>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</si>
  <si>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</si>
  <si>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</si>
  <si>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</si>
  <si>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</si>
  <si>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</si>
  <si>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</si>
  <si>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</si>
  <si>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</si>
  <si>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</si>
  <si>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</si>
  <si>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</si>
  <si>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Дервента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</si>
  <si>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</si>
  <si>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</si>
  <si>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</si>
  <si>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</si>
  <si>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</si>
  <si>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</si>
  <si>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</si>
  <si>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"РАД"</t>
  </si>
  <si>
    <t>"ДУБ"</t>
  </si>
  <si>
    <t>"ПОСАВИНА"</t>
  </si>
  <si>
    <t>Ђурић Ненад</t>
  </si>
  <si>
    <t>Шиник Драгослав</t>
  </si>
  <si>
    <t>7 : 1</t>
  </si>
  <si>
    <t>"РУДАР"</t>
  </si>
  <si>
    <t>"ОССА Галакс"</t>
  </si>
  <si>
    <t>Муслимовић Емир</t>
  </si>
  <si>
    <t>Малешевић Небојша</t>
  </si>
  <si>
    <t>"ДЕРВЕНТА"</t>
  </si>
  <si>
    <t>Ђурић Далибор</t>
  </si>
  <si>
    <t>Продић Љубомир</t>
  </si>
  <si>
    <t>Ђурић Петко</t>
  </si>
  <si>
    <t>Јефтић Јово</t>
  </si>
  <si>
    <t>Симић Бојан</t>
  </si>
  <si>
    <t>Пејић Зоран</t>
  </si>
  <si>
    <t>Шошкић Горан</t>
  </si>
  <si>
    <t>Лаловић Иван</t>
  </si>
  <si>
    <t>Зарић Сретен</t>
  </si>
  <si>
    <t>"МИНЕРАЛ"</t>
  </si>
  <si>
    <t xml:space="preserve">Купрешак Слободан </t>
  </si>
  <si>
    <t>Васић Ернест</t>
  </si>
  <si>
    <t>Јелић Жарко</t>
  </si>
  <si>
    <t>Радонић Петар</t>
  </si>
  <si>
    <t>Кршић Северин</t>
  </si>
  <si>
    <t>Манојловић Бранко</t>
  </si>
  <si>
    <t>Лазић Милан</t>
  </si>
  <si>
    <t>Стевановић Чедо</t>
  </si>
  <si>
    <t>Дринчић Недељко</t>
  </si>
  <si>
    <t>Предојевић Горан</t>
  </si>
  <si>
    <t>Дакић Лука</t>
  </si>
  <si>
    <t>Миљатовић Синиша</t>
  </si>
  <si>
    <t>Стјепић Зоран</t>
  </si>
  <si>
    <t>Спахалић Емир</t>
  </si>
  <si>
    <t>Бећиревић Самир</t>
  </si>
  <si>
    <t>Марин Владо</t>
  </si>
  <si>
    <t>Сврачић Младен</t>
  </si>
  <si>
    <t>Рокић Светозар</t>
  </si>
  <si>
    <t>6 : 2</t>
  </si>
  <si>
    <t>ПРВА ЛИГА РС  12. коло 21.02.2016.</t>
  </si>
  <si>
    <t>Грбић Давор</t>
  </si>
  <si>
    <t>Хушидић Смаил</t>
  </si>
  <si>
    <t>2 : 6</t>
  </si>
  <si>
    <t>Бркић Г./Шмитран Г.</t>
  </si>
  <si>
    <t>Мишетић Бојан</t>
  </si>
  <si>
    <t>Новић Срђан</t>
  </si>
  <si>
    <t>Нинковић Славко</t>
  </si>
  <si>
    <t>Бијелић Ненад</t>
  </si>
  <si>
    <t>Крунић Стеван</t>
  </si>
  <si>
    <t>"ЛИЈЕВЧЕ"</t>
  </si>
  <si>
    <t>Пргић Перо</t>
  </si>
  <si>
    <t>Тракошевић М/Живковић П</t>
  </si>
  <si>
    <t>Винчетић Марко</t>
  </si>
  <si>
    <t>Кецман Ратко</t>
  </si>
  <si>
    <t>Александар Хладни</t>
  </si>
  <si>
    <t>Балабан Предраг</t>
  </si>
  <si>
    <t>Мирјанић Жељко</t>
  </si>
  <si>
    <t>Шкорић Угљеша</t>
  </si>
  <si>
    <t>Татић Миодраг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</si>
</sst>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1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1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0" fontId="9" fillId="0" borderId="4" xfId="1" applyFont="1" applyBorder="1"/>
    <xf numFmtId="0" fontId="9" fillId="0" borderId="4" xfId="1" applyFont="1" applyBorder="1" applyAlignment="1">
      <alignment horizontal="right"/>
    </xf>
    <xf numFmtId="0" fontId="9" fillId="0" borderId="4" xfId="1" applyFont="1" applyFill="1" applyBorder="1"/>
    <xf numFmtId="0" fontId="7" fillId="0" borderId="0" xfId="0" applyFont="1"/>
    <xf numFmtId="0" fontId="7" fillId="0" borderId="4" xfId="0" applyFont="1" applyBorder="1"/>
    <xf numFmtId="0" fontId="7" fillId="0" borderId="4" xfId="0" applyFont="1" applyFill="1" applyBorder="1"/>
    <xf numFmtId="0" fontId="9" fillId="0" borderId="4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22" workbookViewId="0">
      <selection activeCell="N43" sqref="N43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57"/>
      <c r="C3" s="2"/>
      <c r="D3" s="2"/>
      <c r="E3" s="3" t="s">
        <v>66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46</v>
      </c>
      <c r="C4" s="7"/>
      <c r="D4" s="7"/>
      <c r="E4" s="7"/>
      <c r="F4" s="7"/>
      <c r="G4" s="8"/>
      <c r="H4" s="9" t="s">
        <v>65</v>
      </c>
      <c r="I4" s="5"/>
      <c r="J4" s="6"/>
      <c r="K4" s="7"/>
      <c r="L4" s="7"/>
      <c r="M4" s="7"/>
      <c r="N4" s="7" t="s">
        <v>27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69" t="s">
        <v>67</v>
      </c>
      <c r="C6" s="58">
        <v>344</v>
      </c>
      <c r="D6" s="58">
        <v>160</v>
      </c>
      <c r="E6" s="47">
        <f t="shared" ref="E6:E11" si="0">SUM(C6:D6)</f>
        <v>504</v>
      </c>
      <c r="F6" s="58">
        <v>0</v>
      </c>
      <c r="G6" s="58">
        <v>0</v>
      </c>
      <c r="H6" s="59"/>
      <c r="I6" s="58">
        <v>1</v>
      </c>
      <c r="J6" s="58">
        <v>4</v>
      </c>
      <c r="K6" s="47">
        <f t="shared" ref="K6:K11" si="1">SUM(L6:M6)</f>
        <v>584</v>
      </c>
      <c r="L6" s="46">
        <v>206</v>
      </c>
      <c r="M6" s="46">
        <v>378</v>
      </c>
      <c r="N6" s="55" t="s">
        <v>63</v>
      </c>
      <c r="O6" s="10">
        <v>1</v>
      </c>
    </row>
    <row r="7" spans="1:15" ht="15" x14ac:dyDescent="0.25">
      <c r="A7" s="10">
        <v>2</v>
      </c>
      <c r="B7" s="63" t="s">
        <v>48</v>
      </c>
      <c r="C7" s="58">
        <v>372</v>
      </c>
      <c r="D7" s="58">
        <v>178</v>
      </c>
      <c r="E7" s="47">
        <f t="shared" si="0"/>
        <v>550</v>
      </c>
      <c r="F7" s="58">
        <v>2</v>
      </c>
      <c r="G7" s="58">
        <v>1</v>
      </c>
      <c r="H7" s="59"/>
      <c r="I7" s="58">
        <v>0</v>
      </c>
      <c r="J7" s="58">
        <v>2</v>
      </c>
      <c r="K7" s="47">
        <f t="shared" si="1"/>
        <v>520</v>
      </c>
      <c r="L7" s="46">
        <v>159</v>
      </c>
      <c r="M7" s="46">
        <v>361</v>
      </c>
      <c r="N7" s="14" t="s">
        <v>64</v>
      </c>
      <c r="O7" s="10">
        <v>2</v>
      </c>
    </row>
    <row r="8" spans="1:15" ht="15" x14ac:dyDescent="0.25">
      <c r="A8" s="10">
        <v>3</v>
      </c>
      <c r="B8" s="63" t="s">
        <v>49</v>
      </c>
      <c r="C8" s="58">
        <v>353</v>
      </c>
      <c r="D8" s="58">
        <v>173</v>
      </c>
      <c r="E8" s="47">
        <f t="shared" si="0"/>
        <v>526</v>
      </c>
      <c r="F8" s="58">
        <v>2</v>
      </c>
      <c r="G8" s="58">
        <v>0</v>
      </c>
      <c r="H8" s="59"/>
      <c r="I8" s="58">
        <v>1</v>
      </c>
      <c r="J8" s="58">
        <v>2</v>
      </c>
      <c r="K8" s="47">
        <f t="shared" si="1"/>
        <v>533</v>
      </c>
      <c r="L8" s="46">
        <v>149</v>
      </c>
      <c r="M8" s="46">
        <v>384</v>
      </c>
      <c r="N8" s="55" t="s">
        <v>62</v>
      </c>
      <c r="O8" s="10">
        <v>3</v>
      </c>
    </row>
    <row r="9" spans="1:15" ht="15" x14ac:dyDescent="0.25">
      <c r="A9" s="10">
        <v>4</v>
      </c>
      <c r="B9" s="63" t="s">
        <v>47</v>
      </c>
      <c r="C9" s="58">
        <v>367</v>
      </c>
      <c r="D9" s="58">
        <v>195</v>
      </c>
      <c r="E9" s="47">
        <f t="shared" si="0"/>
        <v>562</v>
      </c>
      <c r="F9" s="58">
        <v>3</v>
      </c>
      <c r="G9" s="58">
        <v>1</v>
      </c>
      <c r="H9" s="59"/>
      <c r="I9" s="58">
        <v>0</v>
      </c>
      <c r="J9" s="58">
        <v>1</v>
      </c>
      <c r="K9" s="47">
        <f t="shared" si="1"/>
        <v>517</v>
      </c>
      <c r="L9" s="46">
        <v>171</v>
      </c>
      <c r="M9" s="46">
        <v>346</v>
      </c>
      <c r="N9" s="55" t="s">
        <v>68</v>
      </c>
      <c r="O9" s="10">
        <v>4</v>
      </c>
    </row>
    <row r="10" spans="1:15" ht="15" x14ac:dyDescent="0.25">
      <c r="A10" s="10">
        <v>5</v>
      </c>
      <c r="B10" s="65" t="s">
        <v>51</v>
      </c>
      <c r="C10" s="58">
        <v>376</v>
      </c>
      <c r="D10" s="58">
        <v>188</v>
      </c>
      <c r="E10" s="47">
        <f t="shared" si="0"/>
        <v>564</v>
      </c>
      <c r="F10" s="58">
        <v>2</v>
      </c>
      <c r="G10" s="58">
        <v>1</v>
      </c>
      <c r="H10" s="59"/>
      <c r="I10" s="58">
        <v>0</v>
      </c>
      <c r="J10" s="58">
        <v>2</v>
      </c>
      <c r="K10" s="47">
        <f t="shared" si="1"/>
        <v>540</v>
      </c>
      <c r="L10" s="46">
        <v>165</v>
      </c>
      <c r="M10" s="46">
        <v>375</v>
      </c>
      <c r="N10" s="14" t="s">
        <v>61</v>
      </c>
      <c r="O10" s="10">
        <v>5</v>
      </c>
    </row>
    <row r="11" spans="1:15" ht="15" x14ac:dyDescent="0.25">
      <c r="A11" s="10">
        <v>6</v>
      </c>
      <c r="B11" s="63" t="s">
        <v>50</v>
      </c>
      <c r="C11" s="58">
        <v>384</v>
      </c>
      <c r="D11" s="58">
        <v>156</v>
      </c>
      <c r="E11" s="47">
        <f t="shared" si="0"/>
        <v>540</v>
      </c>
      <c r="F11" s="58">
        <v>3</v>
      </c>
      <c r="G11" s="58">
        <v>1</v>
      </c>
      <c r="H11" s="59"/>
      <c r="I11" s="58">
        <v>0</v>
      </c>
      <c r="J11" s="58">
        <v>1</v>
      </c>
      <c r="K11" s="47">
        <f t="shared" si="1"/>
        <v>510</v>
      </c>
      <c r="L11" s="46">
        <v>154</v>
      </c>
      <c r="M11" s="46">
        <v>356</v>
      </c>
      <c r="N11" s="55" t="s">
        <v>60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4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2196</v>
      </c>
      <c r="D13" s="49">
        <f>SUM(D6:D12)</f>
        <v>1050</v>
      </c>
      <c r="E13" s="49">
        <f>SUM(E6:E12)</f>
        <v>3246</v>
      </c>
      <c r="F13" s="50">
        <f>SUM(F6:F12)</f>
        <v>12</v>
      </c>
      <c r="G13" s="49">
        <v>2</v>
      </c>
      <c r="H13" s="17"/>
      <c r="I13" s="49">
        <v>0</v>
      </c>
      <c r="J13" s="50">
        <f>SUM(J6:J12)</f>
        <v>12</v>
      </c>
      <c r="K13" s="49">
        <f>SUM(K6:K12)</f>
        <v>3204</v>
      </c>
      <c r="L13" s="49">
        <f>SUM(L6:L12)</f>
        <v>1004</v>
      </c>
      <c r="M13" s="49">
        <f>SUM(M6:M12)</f>
        <v>2200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28</v>
      </c>
      <c r="C15" s="6"/>
      <c r="D15" s="6"/>
      <c r="E15" s="6"/>
      <c r="F15" s="6"/>
      <c r="G15" s="21"/>
      <c r="H15" s="9" t="s">
        <v>69</v>
      </c>
      <c r="I15" s="20"/>
      <c r="J15" s="6"/>
      <c r="K15" s="6"/>
      <c r="L15" s="6"/>
      <c r="M15" s="6"/>
      <c r="N15" s="7" t="s">
        <v>36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53" t="s">
        <v>34</v>
      </c>
      <c r="C17" s="10">
        <v>376</v>
      </c>
      <c r="D17" s="10">
        <v>128</v>
      </c>
      <c r="E17" s="13">
        <f t="shared" ref="E17:E22" si="2">SUM(C17:D17)</f>
        <v>504</v>
      </c>
      <c r="F17" s="10">
        <v>2</v>
      </c>
      <c r="G17" s="10">
        <v>0</v>
      </c>
      <c r="H17" s="32"/>
      <c r="I17" s="10">
        <v>1</v>
      </c>
      <c r="J17" s="10">
        <v>2</v>
      </c>
      <c r="K17" s="13">
        <f t="shared" ref="K17:K22" si="3">SUM(L17:M17)</f>
        <v>538</v>
      </c>
      <c r="L17" s="10">
        <v>167</v>
      </c>
      <c r="M17" s="10">
        <v>371</v>
      </c>
      <c r="N17" s="55" t="s">
        <v>40</v>
      </c>
      <c r="O17" s="10">
        <v>1</v>
      </c>
    </row>
    <row r="18" spans="1:15" ht="15" x14ac:dyDescent="0.25">
      <c r="A18" s="10">
        <v>2</v>
      </c>
      <c r="B18" s="53" t="s">
        <v>30</v>
      </c>
      <c r="C18" s="10">
        <v>359</v>
      </c>
      <c r="D18" s="10">
        <v>163</v>
      </c>
      <c r="E18" s="13">
        <f>SUM(C18:D18)</f>
        <v>522</v>
      </c>
      <c r="F18" s="10">
        <v>2</v>
      </c>
      <c r="G18" s="10">
        <v>0</v>
      </c>
      <c r="H18" s="32"/>
      <c r="I18" s="10">
        <v>1</v>
      </c>
      <c r="J18" s="10">
        <v>2</v>
      </c>
      <c r="K18" s="13">
        <f t="shared" si="3"/>
        <v>554</v>
      </c>
      <c r="L18" s="10">
        <v>174</v>
      </c>
      <c r="M18" s="10">
        <v>380</v>
      </c>
      <c r="N18" s="55" t="s">
        <v>41</v>
      </c>
      <c r="O18" s="10">
        <v>2</v>
      </c>
    </row>
    <row r="19" spans="1:15" ht="15" x14ac:dyDescent="0.25">
      <c r="A19" s="10">
        <v>3</v>
      </c>
      <c r="B19" s="53" t="s">
        <v>35</v>
      </c>
      <c r="C19" s="10">
        <v>343</v>
      </c>
      <c r="D19" s="10">
        <v>176</v>
      </c>
      <c r="E19" s="13">
        <f t="shared" si="2"/>
        <v>519</v>
      </c>
      <c r="F19" s="10">
        <v>2</v>
      </c>
      <c r="G19" s="10">
        <v>0</v>
      </c>
      <c r="H19" s="29"/>
      <c r="I19" s="10">
        <v>1</v>
      </c>
      <c r="J19" s="10">
        <v>2</v>
      </c>
      <c r="K19" s="13">
        <f t="shared" si="3"/>
        <v>522</v>
      </c>
      <c r="L19" s="10">
        <v>151</v>
      </c>
      <c r="M19" s="10">
        <v>371</v>
      </c>
      <c r="N19" s="14" t="s">
        <v>37</v>
      </c>
      <c r="O19" s="10">
        <v>3</v>
      </c>
    </row>
    <row r="20" spans="1:15" ht="15" x14ac:dyDescent="0.25">
      <c r="A20" s="10">
        <v>4</v>
      </c>
      <c r="B20" s="53" t="s">
        <v>70</v>
      </c>
      <c r="C20" s="10">
        <v>373</v>
      </c>
      <c r="D20" s="10">
        <v>135</v>
      </c>
      <c r="E20" s="13">
        <f t="shared" si="2"/>
        <v>508</v>
      </c>
      <c r="F20" s="10">
        <v>1</v>
      </c>
      <c r="G20" s="10">
        <v>0</v>
      </c>
      <c r="H20" s="29"/>
      <c r="I20" s="10">
        <v>1</v>
      </c>
      <c r="J20" s="10">
        <v>3</v>
      </c>
      <c r="K20" s="13">
        <f t="shared" si="3"/>
        <v>524</v>
      </c>
      <c r="L20" s="10">
        <v>155</v>
      </c>
      <c r="M20" s="10">
        <v>369</v>
      </c>
      <c r="N20" s="55" t="s">
        <v>39</v>
      </c>
      <c r="O20" s="10">
        <v>4</v>
      </c>
    </row>
    <row r="21" spans="1:15" ht="15" x14ac:dyDescent="0.25">
      <c r="A21" s="10">
        <v>5</v>
      </c>
      <c r="B21" s="53" t="s">
        <v>29</v>
      </c>
      <c r="C21" s="10">
        <v>372</v>
      </c>
      <c r="D21" s="10">
        <v>184</v>
      </c>
      <c r="E21" s="13">
        <f t="shared" si="2"/>
        <v>556</v>
      </c>
      <c r="F21" s="10">
        <v>3.5</v>
      </c>
      <c r="G21" s="10">
        <v>1</v>
      </c>
      <c r="H21" s="29"/>
      <c r="I21" s="10">
        <v>0</v>
      </c>
      <c r="J21" s="10">
        <v>0.5</v>
      </c>
      <c r="K21" s="13">
        <f t="shared" si="3"/>
        <v>529</v>
      </c>
      <c r="L21" s="10">
        <v>181</v>
      </c>
      <c r="M21" s="10">
        <v>348</v>
      </c>
      <c r="N21" s="55" t="s">
        <v>38</v>
      </c>
      <c r="O21" s="10">
        <v>5</v>
      </c>
    </row>
    <row r="22" spans="1:15" ht="15" x14ac:dyDescent="0.25">
      <c r="A22" s="10">
        <v>6</v>
      </c>
      <c r="B22" s="53" t="s">
        <v>71</v>
      </c>
      <c r="C22" s="10">
        <v>386</v>
      </c>
      <c r="D22" s="10">
        <v>168</v>
      </c>
      <c r="E22" s="13">
        <f t="shared" si="2"/>
        <v>554</v>
      </c>
      <c r="F22" s="10">
        <v>2</v>
      </c>
      <c r="G22" s="10">
        <v>1</v>
      </c>
      <c r="H22" s="29"/>
      <c r="I22" s="10">
        <v>0</v>
      </c>
      <c r="J22" s="10">
        <v>2</v>
      </c>
      <c r="K22" s="13">
        <f t="shared" si="3"/>
        <v>517</v>
      </c>
      <c r="L22" s="10">
        <v>174</v>
      </c>
      <c r="M22" s="10">
        <v>343</v>
      </c>
      <c r="N22" s="14" t="s">
        <v>72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2209</v>
      </c>
      <c r="D24" s="13">
        <f>SUM(D17:D23)</f>
        <v>954</v>
      </c>
      <c r="E24" s="13">
        <f>SUM(E17:E23)</f>
        <v>3163</v>
      </c>
      <c r="F24" s="16">
        <f>SUM(F17:F23)</f>
        <v>12.5</v>
      </c>
      <c r="G24" s="13">
        <v>0</v>
      </c>
      <c r="H24" s="17"/>
      <c r="I24" s="13">
        <v>0</v>
      </c>
      <c r="J24" s="16">
        <f>SUM(J17:J23)</f>
        <v>11.5</v>
      </c>
      <c r="K24" s="13">
        <f>SUM(K17:K23)</f>
        <v>3184</v>
      </c>
      <c r="L24" s="13">
        <f>SUM(L17:L23)</f>
        <v>1002</v>
      </c>
      <c r="M24" s="13">
        <f>SUM(M17:M23)</f>
        <v>2182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32</v>
      </c>
      <c r="C26" s="6"/>
      <c r="D26" s="6"/>
      <c r="E26" s="6"/>
      <c r="F26" s="6"/>
      <c r="G26" s="21"/>
      <c r="H26" s="9" t="s">
        <v>69</v>
      </c>
      <c r="I26" s="20"/>
      <c r="J26" s="6"/>
      <c r="K26" s="6"/>
      <c r="L26" s="6"/>
      <c r="M26" s="6"/>
      <c r="N26" s="7" t="s">
        <v>33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63" t="s">
        <v>55</v>
      </c>
      <c r="C28" s="58">
        <v>365</v>
      </c>
      <c r="D28" s="58">
        <v>160</v>
      </c>
      <c r="E28" s="47">
        <f t="shared" ref="E28:E33" si="4">SUM(C28:D28)</f>
        <v>525</v>
      </c>
      <c r="F28" s="58">
        <v>2</v>
      </c>
      <c r="G28" s="58">
        <v>0</v>
      </c>
      <c r="H28" s="59"/>
      <c r="I28" s="58">
        <v>1</v>
      </c>
      <c r="J28" s="58">
        <v>2</v>
      </c>
      <c r="K28" s="47">
        <f t="shared" ref="K28:K33" si="5">SUM(L28:M28)</f>
        <v>530</v>
      </c>
      <c r="L28" s="58">
        <v>161</v>
      </c>
      <c r="M28" s="58">
        <v>369</v>
      </c>
      <c r="N28" s="64" t="s">
        <v>44</v>
      </c>
      <c r="O28" s="10">
        <v>1</v>
      </c>
    </row>
    <row r="29" spans="1:15" ht="15" x14ac:dyDescent="0.25">
      <c r="A29" s="10">
        <v>2</v>
      </c>
      <c r="B29" s="63" t="s">
        <v>56</v>
      </c>
      <c r="C29" s="58">
        <v>331</v>
      </c>
      <c r="D29" s="58">
        <v>119</v>
      </c>
      <c r="E29" s="47">
        <f t="shared" si="4"/>
        <v>450</v>
      </c>
      <c r="F29" s="58">
        <v>1</v>
      </c>
      <c r="G29" s="58">
        <v>0</v>
      </c>
      <c r="H29" s="59"/>
      <c r="I29" s="58">
        <v>1</v>
      </c>
      <c r="J29" s="58">
        <v>3</v>
      </c>
      <c r="K29" s="47">
        <f t="shared" si="5"/>
        <v>521</v>
      </c>
      <c r="L29" s="58">
        <v>155</v>
      </c>
      <c r="M29" s="58">
        <v>366</v>
      </c>
      <c r="N29" s="64" t="s">
        <v>74</v>
      </c>
      <c r="O29" s="10">
        <v>2</v>
      </c>
    </row>
    <row r="30" spans="1:15" ht="15" x14ac:dyDescent="0.25">
      <c r="A30" s="10">
        <v>3</v>
      </c>
      <c r="B30" s="63" t="s">
        <v>57</v>
      </c>
      <c r="C30" s="58">
        <v>387</v>
      </c>
      <c r="D30" s="58">
        <v>180</v>
      </c>
      <c r="E30" s="47">
        <f t="shared" si="4"/>
        <v>567</v>
      </c>
      <c r="F30" s="58">
        <v>2</v>
      </c>
      <c r="G30" s="58">
        <v>1</v>
      </c>
      <c r="H30" s="59"/>
      <c r="I30" s="58">
        <v>0</v>
      </c>
      <c r="J30" s="58">
        <v>2</v>
      </c>
      <c r="K30" s="47">
        <f t="shared" si="5"/>
        <v>556</v>
      </c>
      <c r="L30" s="58">
        <v>354</v>
      </c>
      <c r="M30" s="58">
        <v>202</v>
      </c>
      <c r="N30" s="64" t="s">
        <v>45</v>
      </c>
      <c r="O30" s="10">
        <v>3</v>
      </c>
    </row>
    <row r="31" spans="1:15" ht="15" x14ac:dyDescent="0.25">
      <c r="A31" s="10">
        <v>4</v>
      </c>
      <c r="B31" s="63" t="s">
        <v>58</v>
      </c>
      <c r="C31" s="58">
        <v>349</v>
      </c>
      <c r="D31" s="58">
        <v>164</v>
      </c>
      <c r="E31" s="47">
        <f t="shared" si="4"/>
        <v>513</v>
      </c>
      <c r="F31" s="58">
        <v>1</v>
      </c>
      <c r="G31" s="58">
        <v>0</v>
      </c>
      <c r="H31" s="59"/>
      <c r="I31" s="58">
        <v>1</v>
      </c>
      <c r="J31" s="58">
        <v>3</v>
      </c>
      <c r="K31" s="47">
        <f t="shared" si="5"/>
        <v>533</v>
      </c>
      <c r="L31" s="58">
        <v>169</v>
      </c>
      <c r="M31" s="58">
        <v>364</v>
      </c>
      <c r="N31" s="64" t="s">
        <v>75</v>
      </c>
      <c r="O31" s="10">
        <v>4</v>
      </c>
    </row>
    <row r="32" spans="1:15" ht="15" x14ac:dyDescent="0.25">
      <c r="A32" s="10">
        <v>5</v>
      </c>
      <c r="B32" s="63" t="s">
        <v>73</v>
      </c>
      <c r="C32" s="58">
        <v>367</v>
      </c>
      <c r="D32" s="58">
        <v>186</v>
      </c>
      <c r="E32" s="47">
        <f t="shared" si="4"/>
        <v>553</v>
      </c>
      <c r="F32" s="58">
        <v>1</v>
      </c>
      <c r="G32" s="58">
        <v>0</v>
      </c>
      <c r="H32" s="59"/>
      <c r="I32" s="58">
        <v>1</v>
      </c>
      <c r="J32" s="58">
        <v>3</v>
      </c>
      <c r="K32" s="47">
        <f t="shared" si="5"/>
        <v>556</v>
      </c>
      <c r="L32" s="58">
        <v>160</v>
      </c>
      <c r="M32" s="58">
        <v>396</v>
      </c>
      <c r="N32" s="64" t="s">
        <v>43</v>
      </c>
      <c r="O32" s="10">
        <v>5</v>
      </c>
    </row>
    <row r="33" spans="1:17" ht="15" x14ac:dyDescent="0.25">
      <c r="A33" s="10">
        <v>6</v>
      </c>
      <c r="B33" s="65" t="s">
        <v>59</v>
      </c>
      <c r="C33" s="58">
        <v>366</v>
      </c>
      <c r="D33" s="58">
        <v>175</v>
      </c>
      <c r="E33" s="47">
        <f t="shared" si="4"/>
        <v>541</v>
      </c>
      <c r="F33" s="58">
        <v>2.5</v>
      </c>
      <c r="G33" s="58">
        <v>1</v>
      </c>
      <c r="H33" s="59"/>
      <c r="I33" s="58">
        <v>0</v>
      </c>
      <c r="J33" s="58">
        <v>1.5</v>
      </c>
      <c r="K33" s="47">
        <f t="shared" si="5"/>
        <v>503</v>
      </c>
      <c r="L33" s="58">
        <v>172</v>
      </c>
      <c r="M33" s="58">
        <v>331</v>
      </c>
      <c r="N33" s="64" t="s">
        <v>42</v>
      </c>
      <c r="O33" s="10">
        <v>6</v>
      </c>
    </row>
    <row r="34" spans="1:17" ht="15" x14ac:dyDescent="0.25">
      <c r="A34" s="15"/>
      <c r="B34" s="15"/>
      <c r="C34" s="13">
        <f>SUM(C28:C33)</f>
        <v>2165</v>
      </c>
      <c r="D34" s="13">
        <f>SUM(D28:D33)</f>
        <v>984</v>
      </c>
      <c r="E34" s="13">
        <f>SUM(E28:E33)</f>
        <v>3149</v>
      </c>
      <c r="F34" s="16">
        <f>SUM(F28:F33)</f>
        <v>9.5</v>
      </c>
      <c r="G34" s="13">
        <v>0</v>
      </c>
      <c r="H34" s="17"/>
      <c r="I34" s="13">
        <v>0</v>
      </c>
      <c r="J34" s="16">
        <f>SUM(J28:J33)</f>
        <v>14.5</v>
      </c>
      <c r="K34" s="13">
        <f>SUM(K28:K33)</f>
        <v>3199</v>
      </c>
      <c r="L34" s="13">
        <f>SUM(L28:L33)</f>
        <v>1171</v>
      </c>
      <c r="M34" s="13">
        <f>SUM(M28:M33)</f>
        <v>2028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26</v>
      </c>
      <c r="C36" s="6"/>
      <c r="D36" s="6"/>
      <c r="E36" s="6"/>
      <c r="F36" s="6"/>
      <c r="G36" s="21"/>
      <c r="H36" s="9" t="s">
        <v>31</v>
      </c>
      <c r="I36" s="20"/>
      <c r="J36" s="6"/>
      <c r="K36" s="6"/>
      <c r="L36" s="6"/>
      <c r="M36" s="6"/>
      <c r="N36" s="7" t="s">
        <v>76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22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66" t="s">
        <v>52</v>
      </c>
      <c r="C38" s="46">
        <v>349</v>
      </c>
      <c r="D38" s="46">
        <v>176</v>
      </c>
      <c r="E38" s="47">
        <f t="shared" ref="E38:E43" si="6">SUM(C38:D38)</f>
        <v>525</v>
      </c>
      <c r="F38" s="46">
        <v>4</v>
      </c>
      <c r="G38" s="46">
        <v>1</v>
      </c>
      <c r="H38" s="66"/>
      <c r="I38" s="46">
        <v>0</v>
      </c>
      <c r="J38" s="46">
        <v>0</v>
      </c>
      <c r="K38" s="47">
        <f t="shared" ref="K38:K43" si="7">SUM(L38:M38)</f>
        <v>457</v>
      </c>
      <c r="L38" s="46">
        <v>112</v>
      </c>
      <c r="M38" s="46">
        <v>345</v>
      </c>
      <c r="N38" s="55" t="s">
        <v>80</v>
      </c>
      <c r="O38" s="10">
        <v>1</v>
      </c>
    </row>
    <row r="39" spans="1:17" ht="15" x14ac:dyDescent="0.25">
      <c r="A39" s="10">
        <v>2</v>
      </c>
      <c r="B39" s="67" t="s">
        <v>54</v>
      </c>
      <c r="C39" s="46">
        <v>327</v>
      </c>
      <c r="D39" s="46">
        <v>162</v>
      </c>
      <c r="E39" s="47">
        <f t="shared" si="6"/>
        <v>489</v>
      </c>
      <c r="F39" s="46">
        <v>4</v>
      </c>
      <c r="G39" s="46">
        <v>1</v>
      </c>
      <c r="H39" s="66"/>
      <c r="I39" s="46">
        <v>0</v>
      </c>
      <c r="J39" s="46">
        <v>0</v>
      </c>
      <c r="K39" s="47">
        <f t="shared" si="7"/>
        <v>373</v>
      </c>
      <c r="L39" s="46">
        <v>98</v>
      </c>
      <c r="M39" s="46">
        <v>275</v>
      </c>
      <c r="N39" s="55" t="s">
        <v>81</v>
      </c>
      <c r="O39" s="10">
        <v>2</v>
      </c>
    </row>
    <row r="40" spans="1:17" ht="15" x14ac:dyDescent="0.25">
      <c r="A40" s="10">
        <v>3</v>
      </c>
      <c r="B40" s="67" t="s">
        <v>77</v>
      </c>
      <c r="C40" s="46">
        <v>323</v>
      </c>
      <c r="D40" s="46">
        <v>137</v>
      </c>
      <c r="E40" s="47">
        <f t="shared" si="6"/>
        <v>460</v>
      </c>
      <c r="F40" s="46">
        <v>2</v>
      </c>
      <c r="G40" s="46">
        <v>0</v>
      </c>
      <c r="H40" s="66"/>
      <c r="I40" s="46">
        <v>1</v>
      </c>
      <c r="J40" s="46">
        <v>2</v>
      </c>
      <c r="K40" s="47">
        <f t="shared" si="7"/>
        <v>472</v>
      </c>
      <c r="L40" s="46">
        <v>138</v>
      </c>
      <c r="M40" s="46">
        <v>334</v>
      </c>
      <c r="N40" s="55" t="s">
        <v>82</v>
      </c>
      <c r="O40" s="10">
        <v>3</v>
      </c>
    </row>
    <row r="41" spans="1:17" ht="15" x14ac:dyDescent="0.25">
      <c r="A41" s="10">
        <v>4</v>
      </c>
      <c r="B41" s="67" t="s">
        <v>78</v>
      </c>
      <c r="C41" s="46">
        <v>296</v>
      </c>
      <c r="D41" s="46">
        <v>132</v>
      </c>
      <c r="E41" s="47">
        <f t="shared" si="6"/>
        <v>428</v>
      </c>
      <c r="F41" s="46">
        <v>2</v>
      </c>
      <c r="G41" s="46">
        <v>1</v>
      </c>
      <c r="H41" s="66"/>
      <c r="I41" s="46">
        <v>0</v>
      </c>
      <c r="J41" s="46">
        <v>2</v>
      </c>
      <c r="K41" s="47">
        <f t="shared" si="7"/>
        <v>367</v>
      </c>
      <c r="L41" s="46">
        <v>94</v>
      </c>
      <c r="M41" s="46">
        <v>273</v>
      </c>
      <c r="N41" s="55" t="s">
        <v>83</v>
      </c>
      <c r="O41" s="10">
        <v>4</v>
      </c>
    </row>
    <row r="42" spans="1:17" ht="15" x14ac:dyDescent="0.25">
      <c r="A42" s="10">
        <v>5</v>
      </c>
      <c r="B42" s="67" t="s">
        <v>53</v>
      </c>
      <c r="C42" s="46">
        <v>347</v>
      </c>
      <c r="D42" s="46">
        <v>184</v>
      </c>
      <c r="E42" s="47">
        <f t="shared" si="6"/>
        <v>531</v>
      </c>
      <c r="F42" s="46">
        <v>4</v>
      </c>
      <c r="G42" s="46">
        <v>1</v>
      </c>
      <c r="H42" s="66"/>
      <c r="I42" s="46">
        <v>0</v>
      </c>
      <c r="J42" s="46">
        <v>0</v>
      </c>
      <c r="K42" s="47">
        <f t="shared" si="7"/>
        <v>473</v>
      </c>
      <c r="L42" s="46">
        <v>148</v>
      </c>
      <c r="M42" s="46">
        <v>325</v>
      </c>
      <c r="N42" s="55" t="s">
        <v>84</v>
      </c>
      <c r="O42" s="10">
        <v>5</v>
      </c>
      <c r="Q42" s="56"/>
    </row>
    <row r="43" spans="1:17" ht="15" x14ac:dyDescent="0.25">
      <c r="A43" s="10">
        <v>6</v>
      </c>
      <c r="B43" s="68" t="s">
        <v>79</v>
      </c>
      <c r="C43" s="46">
        <v>351</v>
      </c>
      <c r="D43" s="46">
        <v>188</v>
      </c>
      <c r="E43" s="47">
        <f t="shared" si="6"/>
        <v>539</v>
      </c>
      <c r="F43" s="46">
        <v>2</v>
      </c>
      <c r="G43" s="46">
        <v>1</v>
      </c>
      <c r="H43" s="66"/>
      <c r="I43" s="46">
        <v>0</v>
      </c>
      <c r="J43" s="46">
        <v>2</v>
      </c>
      <c r="K43" s="47">
        <f t="shared" si="7"/>
        <v>520</v>
      </c>
      <c r="L43" s="46">
        <v>166</v>
      </c>
      <c r="M43" s="46">
        <v>354</v>
      </c>
      <c r="N43" s="55" t="s">
        <v>85</v>
      </c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1993</v>
      </c>
      <c r="D46" s="13">
        <f>SUM(D38:D45)</f>
        <v>979</v>
      </c>
      <c r="E46" s="13">
        <f>SUM(E38:E45)</f>
        <v>2972</v>
      </c>
      <c r="F46" s="16">
        <f>SUM(F38:F45)</f>
        <v>18</v>
      </c>
      <c r="G46" s="13">
        <v>0</v>
      </c>
      <c r="H46" s="17"/>
      <c r="I46" s="13">
        <v>0</v>
      </c>
      <c r="J46" s="16">
        <f>SUM(J38:J45)</f>
        <v>6</v>
      </c>
      <c r="K46" s="13">
        <f>SUM(K38:K45)</f>
        <v>2662</v>
      </c>
      <c r="L46" s="13">
        <f>SUM(L38:L45)</f>
        <v>756</v>
      </c>
      <c r="M46" s="13">
        <f>SUM(M38:M45)</f>
        <v>1906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/>
      <c r="N51" s="33"/>
      <c r="O51" s="29"/>
    </row>
    <row r="52" spans="1:15" ht="15" x14ac:dyDescent="0.25">
      <c r="A52" s="10">
        <v>1</v>
      </c>
      <c r="B52" s="12" t="s">
        <v>18</v>
      </c>
      <c r="C52" s="10">
        <v>11</v>
      </c>
      <c r="D52" s="10">
        <v>8</v>
      </c>
      <c r="E52" s="10">
        <v>0</v>
      </c>
      <c r="F52" s="10">
        <v>3</v>
      </c>
      <c r="G52" s="26">
        <v>58</v>
      </c>
      <c r="H52" s="26">
        <v>30</v>
      </c>
      <c r="I52" s="26">
        <f>(G52-H52)</f>
        <v>28</v>
      </c>
      <c r="J52" s="10">
        <v>16</v>
      </c>
      <c r="K52" s="31"/>
      <c r="L52" s="29"/>
      <c r="M52" s="29"/>
      <c r="N52" s="33"/>
      <c r="O52" s="29"/>
    </row>
    <row r="53" spans="1:15" ht="15" x14ac:dyDescent="0.25">
      <c r="A53" s="10">
        <v>2</v>
      </c>
      <c r="B53" s="12" t="s">
        <v>23</v>
      </c>
      <c r="C53" s="10">
        <v>10</v>
      </c>
      <c r="D53" s="10">
        <v>7</v>
      </c>
      <c r="E53" s="10">
        <v>0</v>
      </c>
      <c r="F53" s="10">
        <v>3</v>
      </c>
      <c r="G53" s="26">
        <v>46</v>
      </c>
      <c r="H53" s="26">
        <v>34</v>
      </c>
      <c r="I53" s="26">
        <f>(G53-H53)</f>
        <v>12</v>
      </c>
      <c r="J53" s="10">
        <v>14</v>
      </c>
      <c r="K53" s="31"/>
      <c r="L53" s="62"/>
      <c r="M53" s="62"/>
      <c r="N53" s="62"/>
      <c r="O53" s="29"/>
    </row>
    <row r="54" spans="1:15" ht="15" x14ac:dyDescent="0.25">
      <c r="A54" s="10">
        <v>3</v>
      </c>
      <c r="B54" s="12" t="s">
        <v>19</v>
      </c>
      <c r="C54" s="10">
        <v>10</v>
      </c>
      <c r="D54" s="10">
        <v>6</v>
      </c>
      <c r="E54" s="10">
        <v>0</v>
      </c>
      <c r="F54" s="10">
        <v>4</v>
      </c>
      <c r="G54" s="26">
        <v>42</v>
      </c>
      <c r="H54" s="26">
        <v>38</v>
      </c>
      <c r="I54" s="26">
        <f>(G54-H54)</f>
        <v>4</v>
      </c>
      <c r="J54" s="10">
        <v>12</v>
      </c>
      <c r="K54" s="31"/>
      <c r="L54" s="62"/>
      <c r="M54" s="62"/>
      <c r="N54" s="62"/>
      <c r="O54" s="29"/>
    </row>
    <row r="55" spans="1:15" ht="15" x14ac:dyDescent="0.25">
      <c r="A55" s="10">
        <v>4</v>
      </c>
      <c r="B55" s="12" t="s">
        <v>20</v>
      </c>
      <c r="C55" s="10">
        <v>11</v>
      </c>
      <c r="D55" s="10">
        <v>6</v>
      </c>
      <c r="E55" s="10">
        <v>0</v>
      </c>
      <c r="F55" s="10">
        <v>5</v>
      </c>
      <c r="G55" s="26">
        <v>44</v>
      </c>
      <c r="H55" s="26">
        <v>44</v>
      </c>
      <c r="I55" s="13">
        <f>(G55-H55)</f>
        <v>0</v>
      </c>
      <c r="J55" s="10">
        <v>12</v>
      </c>
      <c r="K55" s="31"/>
      <c r="L55" s="62"/>
      <c r="M55" s="62"/>
      <c r="N55" s="62"/>
      <c r="O55" s="29"/>
    </row>
    <row r="56" spans="1:15" ht="15" x14ac:dyDescent="0.25">
      <c r="A56" s="10">
        <v>5</v>
      </c>
      <c r="B56" s="40" t="s">
        <v>25</v>
      </c>
      <c r="C56" s="10">
        <v>10</v>
      </c>
      <c r="D56" s="10">
        <v>5</v>
      </c>
      <c r="E56" s="10">
        <v>0</v>
      </c>
      <c r="F56" s="13">
        <v>5</v>
      </c>
      <c r="G56" s="26">
        <v>45</v>
      </c>
      <c r="H56" s="26">
        <v>37</v>
      </c>
      <c r="I56" s="26">
        <f>(G56-H56)</f>
        <v>8</v>
      </c>
      <c r="J56" s="52">
        <v>10</v>
      </c>
      <c r="K56" s="31"/>
      <c r="L56" s="62"/>
      <c r="M56" s="62"/>
      <c r="N56" s="62"/>
      <c r="O56" s="29"/>
    </row>
    <row r="57" spans="1:15" ht="15" x14ac:dyDescent="0.25">
      <c r="A57" s="10">
        <v>6</v>
      </c>
      <c r="B57" s="12" t="s">
        <v>16</v>
      </c>
      <c r="C57" s="10">
        <v>10</v>
      </c>
      <c r="D57" s="10">
        <v>5</v>
      </c>
      <c r="E57" s="10">
        <v>0</v>
      </c>
      <c r="F57" s="10">
        <v>5</v>
      </c>
      <c r="G57" s="26">
        <v>39</v>
      </c>
      <c r="H57" s="26">
        <v>41</v>
      </c>
      <c r="I57" s="26">
        <f>(G57-H57)</f>
        <v>-2</v>
      </c>
      <c r="J57" s="10">
        <v>10</v>
      </c>
      <c r="K57" s="31"/>
      <c r="L57" s="62"/>
      <c r="M57" s="62"/>
      <c r="N57" s="62"/>
      <c r="O57" s="29"/>
    </row>
    <row r="58" spans="1:15" ht="15" x14ac:dyDescent="0.25">
      <c r="A58" s="10">
        <v>7</v>
      </c>
      <c r="B58" s="12" t="s">
        <v>24</v>
      </c>
      <c r="C58" s="10">
        <v>11</v>
      </c>
      <c r="D58" s="10">
        <v>5</v>
      </c>
      <c r="E58" s="10">
        <v>0</v>
      </c>
      <c r="F58" s="10">
        <v>6</v>
      </c>
      <c r="G58" s="26">
        <v>41</v>
      </c>
      <c r="H58" s="26">
        <v>47</v>
      </c>
      <c r="I58" s="26">
        <f>(G58-H58)</f>
        <v>-6</v>
      </c>
      <c r="J58" s="10">
        <v>10</v>
      </c>
      <c r="K58" s="31"/>
      <c r="L58" s="31"/>
      <c r="M58" s="31"/>
      <c r="N58" s="27"/>
      <c r="O58" s="30"/>
    </row>
    <row r="59" spans="1:15" ht="15" x14ac:dyDescent="0.25">
      <c r="A59" s="10">
        <v>8</v>
      </c>
      <c r="B59" s="12" t="s">
        <v>17</v>
      </c>
      <c r="C59" s="10">
        <v>10</v>
      </c>
      <c r="D59" s="10">
        <v>4</v>
      </c>
      <c r="E59" s="10">
        <v>1</v>
      </c>
      <c r="F59" s="10">
        <v>5</v>
      </c>
      <c r="G59" s="26">
        <v>37</v>
      </c>
      <c r="H59" s="26">
        <v>43</v>
      </c>
      <c r="I59" s="26">
        <f>(G59-H59)</f>
        <v>-6</v>
      </c>
      <c r="J59" s="10">
        <v>9</v>
      </c>
      <c r="K59" s="36"/>
      <c r="L59" s="36"/>
      <c r="M59" s="36"/>
      <c r="N59" s="36"/>
      <c r="O59" s="36"/>
    </row>
    <row r="60" spans="1:15" ht="15" x14ac:dyDescent="0.25">
      <c r="A60" s="10">
        <v>9</v>
      </c>
      <c r="B60" s="12" t="s">
        <v>21</v>
      </c>
      <c r="C60" s="10">
        <v>11</v>
      </c>
      <c r="D60" s="10">
        <v>0</v>
      </c>
      <c r="E60" s="10">
        <v>1</v>
      </c>
      <c r="F60" s="10">
        <v>10</v>
      </c>
      <c r="G60" s="26">
        <v>25</v>
      </c>
      <c r="H60" s="26">
        <v>63</v>
      </c>
      <c r="I60" s="26">
        <f>(G60-H60)</f>
        <v>-38</v>
      </c>
      <c r="J60" s="10">
        <v>1</v>
      </c>
      <c r="K60" s="60"/>
      <c r="L60" s="61"/>
      <c r="M60" s="36"/>
      <c r="N60" s="36"/>
      <c r="O60" s="36"/>
    </row>
    <row r="61" spans="1:15" ht="14.25" x14ac:dyDescent="0.2">
      <c r="G61" s="51">
        <f>SUM(G52:G60)</f>
        <v>377</v>
      </c>
      <c r="H61" s="51">
        <f>SUM(H52:H60)</f>
        <v>377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1">
    <sortState ref="A52:J61">
      <sortCondition descending="1" ref="J51:J61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2014-10-06T09:46:42Z</cp:lastPrinted>
  <dcterms:created xsi:type="dcterms:W3CDTF">2009-08-17T07:44:47Z</dcterms:created>
  <dcterms:modified xsi:type="dcterms:W3CDTF">2016-02-22T13:58:50Z</dcterms:modified>
</cp:coreProperties>
</file>