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ud\Desktop\KSRS - dokumenti\Dokumenti 2016 god\"/>
    </mc:Choice>
  </mc:AlternateContent>
  <bookViews>
    <workbookView xWindow="0" yWindow="0" windowWidth="25200" windowHeight="11985"/>
  </bookViews>
  <sheets>
    <sheet name="List1" sheetId="1" r:id="rId1"/>
    <sheet name="List2" sheetId="2" r:id="rId2"/>
    <sheet name="List3" sheetId="3" r:id="rId3"/>
    <sheet name="Compatibility Report" sheetId="4" r:id="rId4"/>
  </sheets>
  <calcPr calcId="152511"/>
</workbook>
</file>

<file path=xl/calcChain.xml><?xml version="1.0" encoding="utf-8"?>
<calcChain xmlns="http://schemas.openxmlformats.org/spreadsheetml/2006/main">
  <c r="I73" i="1" l="1"/>
  <c r="I71" i="1"/>
  <c r="I74" i="1"/>
  <c r="I75" i="1"/>
  <c r="I72" i="1"/>
  <c r="I76" i="1"/>
  <c r="I81" i="1"/>
  <c r="I77" i="1"/>
  <c r="I79" i="1"/>
  <c r="I78" i="1"/>
  <c r="I80" i="1"/>
  <c r="I82" i="1"/>
  <c r="E51" i="1" l="1"/>
  <c r="K62" i="1" l="1"/>
  <c r="K63" i="1"/>
  <c r="K64" i="1"/>
  <c r="K65" i="1"/>
  <c r="K66" i="1"/>
  <c r="K61" i="1"/>
  <c r="E62" i="1"/>
  <c r="E63" i="1"/>
  <c r="E64" i="1"/>
  <c r="E65" i="1"/>
  <c r="E66" i="1"/>
  <c r="E61" i="1"/>
  <c r="K52" i="1"/>
  <c r="K53" i="1"/>
  <c r="K54" i="1"/>
  <c r="K55" i="1"/>
  <c r="K56" i="1"/>
  <c r="K51" i="1"/>
  <c r="E52" i="1"/>
  <c r="E53" i="1"/>
  <c r="E54" i="1"/>
  <c r="E55" i="1"/>
  <c r="E56" i="1"/>
  <c r="K40" i="1"/>
  <c r="K41" i="1"/>
  <c r="K42" i="1"/>
  <c r="K43" i="1"/>
  <c r="K44" i="1"/>
  <c r="K39" i="1"/>
  <c r="E40" i="1"/>
  <c r="E41" i="1"/>
  <c r="E42" i="1"/>
  <c r="E43" i="1"/>
  <c r="E44" i="1"/>
  <c r="E39" i="1"/>
  <c r="K30" i="1"/>
  <c r="K31" i="1"/>
  <c r="K32" i="1"/>
  <c r="K33" i="1"/>
  <c r="K34" i="1"/>
  <c r="K29" i="1"/>
  <c r="E30" i="1"/>
  <c r="E31" i="1"/>
  <c r="E32" i="1"/>
  <c r="E33" i="1"/>
  <c r="E34" i="1"/>
  <c r="E29" i="1"/>
  <c r="K20" i="1"/>
  <c r="K21" i="1"/>
  <c r="K22" i="1"/>
  <c r="K23" i="1"/>
  <c r="K24" i="1"/>
  <c r="K19" i="1"/>
  <c r="E20" i="1"/>
  <c r="E21" i="1"/>
  <c r="E22" i="1"/>
  <c r="E23" i="1"/>
  <c r="E24" i="1"/>
  <c r="E19" i="1"/>
  <c r="K10" i="1"/>
  <c r="K11" i="1"/>
  <c r="K12" i="1"/>
  <c r="K13" i="1"/>
  <c r="K14" i="1"/>
  <c r="E10" i="1"/>
  <c r="E11" i="1"/>
  <c r="E12" i="1"/>
  <c r="E13" i="1"/>
  <c r="E14" i="1"/>
  <c r="E9" i="1"/>
  <c r="M67" i="1"/>
  <c r="J67" i="1"/>
  <c r="I67" i="1"/>
  <c r="G67" i="1"/>
  <c r="F67" i="1"/>
  <c r="C67" i="1"/>
  <c r="D67" i="1"/>
  <c r="M57" i="1"/>
  <c r="J57" i="1"/>
  <c r="I57" i="1"/>
  <c r="G57" i="1"/>
  <c r="F57" i="1"/>
  <c r="C57" i="1"/>
  <c r="L57" i="1"/>
  <c r="M45" i="1"/>
  <c r="J45" i="1"/>
  <c r="I45" i="1"/>
  <c r="G45" i="1"/>
  <c r="F45" i="1"/>
  <c r="C45" i="1"/>
  <c r="L45" i="1"/>
  <c r="M35" i="1"/>
  <c r="J35" i="1"/>
  <c r="I35" i="1"/>
  <c r="G35" i="1"/>
  <c r="F35" i="1"/>
  <c r="C35" i="1"/>
  <c r="M25" i="1"/>
  <c r="J25" i="1"/>
  <c r="I25" i="1"/>
  <c r="G25" i="1"/>
  <c r="F25" i="1"/>
  <c r="C25" i="1"/>
  <c r="L25" i="1"/>
  <c r="M15" i="1"/>
  <c r="C15" i="1"/>
  <c r="I15" i="1"/>
  <c r="G15" i="1"/>
  <c r="F15" i="1"/>
  <c r="J15" i="1"/>
  <c r="D15" i="1"/>
  <c r="D25" i="1"/>
  <c r="D35" i="1"/>
  <c r="L35" i="1"/>
  <c r="L67" i="1"/>
  <c r="D45" i="1"/>
  <c r="D57" i="1"/>
  <c r="L15" i="1"/>
  <c r="K9" i="1"/>
  <c r="K45" i="1" l="1"/>
  <c r="K15" i="1"/>
  <c r="E15" i="1"/>
  <c r="K67" i="1"/>
  <c r="E67" i="1"/>
  <c r="K57" i="1"/>
  <c r="E57" i="1"/>
  <c r="E45" i="1"/>
  <c r="K35" i="1"/>
  <c r="E35" i="1"/>
  <c r="K25" i="1"/>
  <c r="E25" i="1"/>
</calcChain>
</file>

<file path=xl/sharedStrings.xml><?xml version="1.0" encoding="utf-8"?>
<sst xmlns="http://schemas.openxmlformats.org/spreadsheetml/2006/main" count="216" uniqueCount="137">
  <si>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</si>
  <si>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</si>
  <si>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</si>
  <si>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</si>
  <si>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</si>
  <si>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</si>
  <si>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</si>
  <si>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</si>
  <si>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</si>
  <si>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</si>
  <si>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</si>
  <si>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</si>
  <si>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</si>
  <si>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</si>
  <si>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</si>
  <si>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</si>
  <si>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</si>
  <si>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</si>
  <si>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</si>
  <si>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</si>
  <si>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</si>
  <si>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TABELA NAKON  3. KOLA</t>
  </si>
  <si>
    <t>Komesar takmičenja: Muamer Besic</t>
  </si>
  <si>
    <t>Borac - Banja luka</t>
  </si>
  <si>
    <t>Kozara - Gradiska</t>
  </si>
  <si>
    <t>Rudar - Kakanj</t>
  </si>
  <si>
    <t>Revita - Banja luka</t>
  </si>
  <si>
    <t>7 : 1</t>
  </si>
  <si>
    <t>Trklja Miodrag</t>
  </si>
  <si>
    <t>Guresic Vladimir</t>
  </si>
  <si>
    <t>Trklja Marko</t>
  </si>
  <si>
    <t>Jeftic Jovo</t>
  </si>
  <si>
    <t>Simic Bojan</t>
  </si>
  <si>
    <t>Prodic Ljubomir</t>
  </si>
  <si>
    <t>Međugorje - Posusje</t>
  </si>
  <si>
    <t>Zrinjski - Mostar</t>
  </si>
  <si>
    <t>Misetic Dragan</t>
  </si>
  <si>
    <t>Malenica Bernard</t>
  </si>
  <si>
    <t>Misetic Ante</t>
  </si>
  <si>
    <t>Sarac Bono</t>
  </si>
  <si>
    <t>Primorac Boris</t>
  </si>
  <si>
    <t>Bevanda Andrija</t>
  </si>
  <si>
    <t>Bosnjak Goran</t>
  </si>
  <si>
    <t>Knezovic Mario</t>
  </si>
  <si>
    <t>Kresic Ivan</t>
  </si>
  <si>
    <t>Sloboda - Tuzla</t>
  </si>
  <si>
    <t>Bosna - Visoko</t>
  </si>
  <si>
    <t>Zrinski - Ljubace</t>
  </si>
  <si>
    <t>Brkic Muradif</t>
  </si>
  <si>
    <t>Ibrahimovic Samir</t>
  </si>
  <si>
    <t>Halilovic Nihad</t>
  </si>
  <si>
    <t>Stjepic Ivica</t>
  </si>
  <si>
    <t>Borac</t>
  </si>
  <si>
    <t>Revita</t>
  </si>
  <si>
    <t>Sloboda</t>
  </si>
  <si>
    <t>Gradiska</t>
  </si>
  <si>
    <t>Ada NB</t>
  </si>
  <si>
    <t>Rudar</t>
  </si>
  <si>
    <t>Zrinjski M</t>
  </si>
  <si>
    <t>Zrinski LJ</t>
  </si>
  <si>
    <t xml:space="preserve">Bosna </t>
  </si>
  <si>
    <t>Derventa</t>
  </si>
  <si>
    <t>Kozara</t>
  </si>
  <si>
    <t>Gl.sud: Boltic Jovica</t>
  </si>
  <si>
    <t>Radanovic Darko</t>
  </si>
  <si>
    <t>Andric Cedo</t>
  </si>
  <si>
    <t>Biber Moris</t>
  </si>
  <si>
    <t>Vajkic Zeljko</t>
  </si>
  <si>
    <t>Tatic Dalibor</t>
  </si>
  <si>
    <t>Tokic Ivica</t>
  </si>
  <si>
    <t>Kovacevic Marko</t>
  </si>
  <si>
    <t>Ninic Zeljko</t>
  </si>
  <si>
    <t>SEZONA 2016/17 , 02. KOLO , 02.10.2016.g.</t>
  </si>
  <si>
    <t>4 : 4</t>
  </si>
  <si>
    <t>Medjugorje - Posusje</t>
  </si>
  <si>
    <t>1 : 7</t>
  </si>
  <si>
    <t>6 : 2</t>
  </si>
  <si>
    <t>Dzajic Mladen</t>
  </si>
  <si>
    <t>Prijic Slavko</t>
  </si>
  <si>
    <t>Avdic Dzevad</t>
  </si>
  <si>
    <t>Kasumovic Nermin</t>
  </si>
  <si>
    <t>Djuric Dalibor</t>
  </si>
  <si>
    <t>Djuric Petko</t>
  </si>
  <si>
    <t>Novic Srdjan</t>
  </si>
  <si>
    <t>Vehabovic / Joguncic</t>
  </si>
  <si>
    <t>Imsic Senad</t>
  </si>
  <si>
    <t>Mahmutovic Ilijas</t>
  </si>
  <si>
    <t>Smiljanic Mihajlo</t>
  </si>
  <si>
    <t>Kospic Drazen</t>
  </si>
  <si>
    <t>Mandic Djordje</t>
  </si>
  <si>
    <t>Martic Nikola</t>
  </si>
  <si>
    <t>Lackovic Darko</t>
  </si>
  <si>
    <t>Aleksic Miroslav</t>
  </si>
  <si>
    <t>Petric Ivan - Stariji</t>
  </si>
  <si>
    <t>Petric Ivan - Mladji</t>
  </si>
  <si>
    <t>Ada NB - Banja luka</t>
  </si>
  <si>
    <t xml:space="preserve">Gl.sud:  </t>
  </si>
  <si>
    <t>Gl.sud:  Mladen Subotic</t>
  </si>
  <si>
    <t>Gl.sud:  Zlatko Skoric</t>
  </si>
  <si>
    <t>Lasic Slavko</t>
  </si>
  <si>
    <t>Gl.sud:  Marinko Pehar</t>
  </si>
  <si>
    <t>Blagojevic Bogdan</t>
  </si>
  <si>
    <t>Rudar - Revita</t>
  </si>
  <si>
    <t>Sloboda - Derventa</t>
  </si>
  <si>
    <t>Medjugorje - Ada NB</t>
  </si>
  <si>
    <t>Gradiska - Kozara</t>
  </si>
  <si>
    <t>Borac - Bosna</t>
  </si>
  <si>
    <t>Zrinski LJ - Zrinjski M</t>
  </si>
  <si>
    <t>U  3.  KOLU SASTAJU SE</t>
  </si>
  <si>
    <t>5 : 3</t>
  </si>
  <si>
    <t>Gl.sud: Samir Lukhodjic</t>
  </si>
  <si>
    <t>Abas Avdagic</t>
  </si>
  <si>
    <t>Haris Nurudinovic</t>
  </si>
  <si>
    <t>Vila Mulo</t>
  </si>
  <si>
    <t>Amer Lukhodjic</t>
  </si>
  <si>
    <t>Djenan Ganic</t>
  </si>
  <si>
    <t>Enes Salman</t>
  </si>
  <si>
    <t>Amar Alagic</t>
  </si>
  <si>
    <t>Eldar Turudija</t>
  </si>
  <si>
    <t>Dinko Dundic</t>
  </si>
  <si>
    <t>Vedad Karzic</t>
  </si>
  <si>
    <t>Muamer Besic</t>
  </si>
  <si>
    <t>Nermin Hrustemovic</t>
  </si>
  <si>
    <t>3 : 5</t>
  </si>
  <si>
    <t>Zarko Bjelajac</t>
  </si>
  <si>
    <t>Bojan Novakovic</t>
  </si>
  <si>
    <t>Zivojin Dzajic</t>
  </si>
  <si>
    <t>Boris Pekovic</t>
  </si>
  <si>
    <t>Boris Novakovic</t>
  </si>
  <si>
    <t>Ljubinko Dzajic</t>
  </si>
  <si>
    <t>Mico Perduh</t>
  </si>
  <si>
    <t>Jovo Boltic</t>
  </si>
  <si>
    <t>Mirkovic / Kajkut 61 h</t>
  </si>
  <si>
    <t>Luka Dakic</t>
  </si>
  <si>
    <t>Slavko Ninkovic</t>
  </si>
  <si>
    <t>Dragan Babic</t>
  </si>
  <si>
    <t>Brkovic N/Andric S od 61. hica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</si>
</sst>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8">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0" fontId="17" fillId="3" borderId="6" xfId="0" applyFont="1" applyFill="1" applyBorder="1" applyAlignment="1">
      <alignment horizontal="center"/>
    </xf>
    <xf numFmtId="0" fontId="7" fillId="0" borderId="6" xfId="0" applyFont="1" applyBorder="1" applyAlignment="1">
      <alignment horizontal="center"/>
    </xf>
    <xf numFmtId="165" fontId="6" fillId="0" borderId="6" xfId="0" applyNumberFormat="1" applyFont="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0" fontId="14" fillId="0" borderId="17" xfId="0" applyFont="1" applyBorder="1" applyAlignment="1">
      <alignment horizontal="center"/>
    </xf>
    <xf numFmtId="0" fontId="6" fillId="2" borderId="6" xfId="0" applyFont="1" applyFill="1" applyBorder="1" applyAlignment="1">
      <alignment horizontal="center"/>
    </xf>
    <xf numFmtId="164" fontId="27" fillId="0" borderId="4" xfId="0" applyNumberFormat="1"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0" xfId="0" applyNumberFormat="1" applyFont="1" applyBorder="1" applyAlignment="1">
      <alignment horizontal="center"/>
    </xf>
    <xf numFmtId="0" fontId="6" fillId="0" borderId="6" xfId="0"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14" fillId="2" borderId="17" xfId="0" applyFont="1" applyFill="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164" fontId="24" fillId="0" borderId="0" xfId="0" applyNumberFormat="1"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6" fillId="0" borderId="0" xfId="0" applyFont="1" applyAlignment="1">
      <alignment horizontal="center"/>
    </xf>
    <xf numFmtId="0" fontId="10" fillId="0" borderId="0" xfId="0" applyFont="1" applyAlignment="1">
      <alignment horizontal="center"/>
    </xf>
    <xf numFmtId="0" fontId="2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7" zoomScaleNormal="100" zoomScaleSheetLayoutView="100" workbookViewId="0">
      <selection activeCell="S22" sqref="S22"/>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05"/>
      <c r="B1" s="105"/>
      <c r="C1" s="105"/>
      <c r="D1" s="105"/>
      <c r="E1" s="105"/>
      <c r="F1" s="105"/>
      <c r="G1" s="105"/>
      <c r="H1" s="105"/>
      <c r="I1" s="105"/>
      <c r="J1" s="105"/>
      <c r="K1" s="105"/>
      <c r="L1" s="105"/>
      <c r="M1" s="105"/>
      <c r="N1" s="105"/>
      <c r="O1" s="105"/>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7" t="s">
        <v>20</v>
      </c>
      <c r="B4" s="107"/>
      <c r="C4" s="107"/>
      <c r="D4" s="107"/>
      <c r="E4" s="107"/>
      <c r="F4" s="107"/>
      <c r="G4" s="107"/>
      <c r="H4" s="107"/>
      <c r="I4" s="107"/>
      <c r="J4" s="107"/>
      <c r="K4" s="107"/>
      <c r="L4" s="107"/>
      <c r="M4" s="107"/>
      <c r="N4" s="107"/>
      <c r="O4" s="107"/>
    </row>
    <row r="5" spans="1:15" ht="15" customHeight="1" x14ac:dyDescent="0.25">
      <c r="A5" s="106" t="s">
        <v>72</v>
      </c>
      <c r="B5" s="106"/>
      <c r="C5" s="106"/>
      <c r="D5" s="106"/>
      <c r="E5" s="106"/>
      <c r="F5" s="106"/>
      <c r="G5" s="106"/>
      <c r="H5" s="106"/>
      <c r="I5" s="106"/>
      <c r="J5" s="106"/>
      <c r="K5" s="106"/>
      <c r="L5" s="106"/>
      <c r="M5" s="106"/>
      <c r="N5" s="106"/>
      <c r="O5" s="106"/>
    </row>
    <row r="6" spans="1:15" ht="11.25" customHeight="1" thickBot="1" x14ac:dyDescent="0.3">
      <c r="A6" s="3"/>
      <c r="B6" s="3"/>
      <c r="C6" s="3"/>
      <c r="D6" s="3"/>
      <c r="E6" s="12"/>
      <c r="F6" s="13"/>
      <c r="G6" s="13"/>
      <c r="H6" s="13"/>
      <c r="I6" s="13"/>
      <c r="J6" s="13"/>
      <c r="K6" s="13"/>
      <c r="L6" s="3"/>
      <c r="M6" s="3" t="s">
        <v>22</v>
      </c>
      <c r="N6" s="3"/>
      <c r="O6" s="3"/>
    </row>
    <row r="7" spans="1:15" ht="16.5" customHeight="1" thickBot="1" x14ac:dyDescent="0.25">
      <c r="A7" s="93" t="s">
        <v>61</v>
      </c>
      <c r="B7" s="94"/>
      <c r="C7" s="94"/>
      <c r="D7" s="94"/>
      <c r="E7" s="94"/>
      <c r="F7" s="94"/>
      <c r="G7" s="95"/>
      <c r="H7" s="23" t="s">
        <v>73</v>
      </c>
      <c r="I7" s="93" t="s">
        <v>47</v>
      </c>
      <c r="J7" s="94"/>
      <c r="K7" s="94"/>
      <c r="L7" s="94"/>
      <c r="M7" s="94"/>
      <c r="N7" s="94"/>
      <c r="O7" s="95"/>
    </row>
    <row r="8" spans="1:15" ht="12" customHeight="1" x14ac:dyDescent="0.2">
      <c r="A8" s="31" t="s">
        <v>0</v>
      </c>
      <c r="B8" s="31" t="s">
        <v>1</v>
      </c>
      <c r="C8" s="31" t="s">
        <v>2</v>
      </c>
      <c r="D8" s="31" t="s">
        <v>3</v>
      </c>
      <c r="E8" s="31" t="s">
        <v>4</v>
      </c>
      <c r="F8" s="31" t="s">
        <v>5</v>
      </c>
      <c r="G8" s="31" t="s">
        <v>6</v>
      </c>
      <c r="H8" s="32"/>
      <c r="I8" s="31" t="s">
        <v>6</v>
      </c>
      <c r="J8" s="31" t="s">
        <v>5</v>
      </c>
      <c r="K8" s="31" t="s">
        <v>4</v>
      </c>
      <c r="L8" s="31" t="s">
        <v>3</v>
      </c>
      <c r="M8" s="31" t="s">
        <v>2</v>
      </c>
      <c r="N8" s="31" t="s">
        <v>1</v>
      </c>
      <c r="O8" s="31" t="s">
        <v>0</v>
      </c>
    </row>
    <row r="9" spans="1:15" ht="14.25" x14ac:dyDescent="0.2">
      <c r="A9" s="33">
        <v>1</v>
      </c>
      <c r="B9" s="66" t="s">
        <v>81</v>
      </c>
      <c r="C9" s="14">
        <v>354</v>
      </c>
      <c r="D9" s="25">
        <v>189</v>
      </c>
      <c r="E9" s="25">
        <f>C9+D9</f>
        <v>543</v>
      </c>
      <c r="F9" s="14">
        <v>4</v>
      </c>
      <c r="G9" s="14">
        <v>1</v>
      </c>
      <c r="H9" s="34"/>
      <c r="I9" s="14">
        <v>0</v>
      </c>
      <c r="J9" s="14">
        <v>0</v>
      </c>
      <c r="K9" s="25">
        <f>M9+L9</f>
        <v>457</v>
      </c>
      <c r="L9" s="25">
        <v>139</v>
      </c>
      <c r="M9" s="14">
        <v>318</v>
      </c>
      <c r="N9" s="65" t="s">
        <v>84</v>
      </c>
      <c r="O9" s="33">
        <v>1</v>
      </c>
    </row>
    <row r="10" spans="1:15" ht="14.25" customHeight="1" x14ac:dyDescent="0.2">
      <c r="A10" s="33">
        <v>2</v>
      </c>
      <c r="B10" s="66" t="s">
        <v>82</v>
      </c>
      <c r="C10" s="14">
        <v>359</v>
      </c>
      <c r="D10" s="25">
        <v>141</v>
      </c>
      <c r="E10" s="25">
        <f t="shared" ref="E10:E14" si="0">C10+D10</f>
        <v>500</v>
      </c>
      <c r="F10" s="14">
        <v>1</v>
      </c>
      <c r="G10" s="14">
        <v>0</v>
      </c>
      <c r="H10" s="34"/>
      <c r="I10" s="14">
        <v>1</v>
      </c>
      <c r="J10" s="14">
        <v>3</v>
      </c>
      <c r="K10" s="25">
        <f t="shared" ref="K10:K14" si="1">M10+L10</f>
        <v>556</v>
      </c>
      <c r="L10" s="25">
        <v>182</v>
      </c>
      <c r="M10" s="14">
        <v>374</v>
      </c>
      <c r="N10" s="65" t="s">
        <v>85</v>
      </c>
      <c r="O10" s="33">
        <v>2</v>
      </c>
    </row>
    <row r="11" spans="1:15" ht="14.25" x14ac:dyDescent="0.2">
      <c r="A11" s="33">
        <v>3</v>
      </c>
      <c r="B11" s="66" t="s">
        <v>31</v>
      </c>
      <c r="C11" s="14">
        <v>353</v>
      </c>
      <c r="D11" s="25">
        <v>172</v>
      </c>
      <c r="E11" s="25">
        <f t="shared" si="0"/>
        <v>525</v>
      </c>
      <c r="F11" s="14">
        <v>3</v>
      </c>
      <c r="G11" s="14">
        <v>1</v>
      </c>
      <c r="H11" s="34"/>
      <c r="I11" s="14">
        <v>0</v>
      </c>
      <c r="J11" s="14">
        <v>1</v>
      </c>
      <c r="K11" s="25">
        <f t="shared" si="1"/>
        <v>510</v>
      </c>
      <c r="L11" s="25">
        <v>164</v>
      </c>
      <c r="M11" s="14">
        <v>346</v>
      </c>
      <c r="N11" s="65" t="s">
        <v>86</v>
      </c>
      <c r="O11" s="33">
        <v>3</v>
      </c>
    </row>
    <row r="12" spans="1:15" ht="14.25" x14ac:dyDescent="0.2">
      <c r="A12" s="33">
        <v>4</v>
      </c>
      <c r="B12" s="66" t="s">
        <v>83</v>
      </c>
      <c r="C12" s="14">
        <v>356</v>
      </c>
      <c r="D12" s="25">
        <v>173</v>
      </c>
      <c r="E12" s="25">
        <f t="shared" si="0"/>
        <v>529</v>
      </c>
      <c r="F12" s="14">
        <v>2</v>
      </c>
      <c r="G12" s="14">
        <v>0</v>
      </c>
      <c r="H12" s="34"/>
      <c r="I12" s="14">
        <v>1</v>
      </c>
      <c r="J12" s="14">
        <v>2</v>
      </c>
      <c r="K12" s="25">
        <f t="shared" si="1"/>
        <v>538</v>
      </c>
      <c r="L12" s="25">
        <v>189</v>
      </c>
      <c r="M12" s="14">
        <v>349</v>
      </c>
      <c r="N12" s="65" t="s">
        <v>69</v>
      </c>
      <c r="O12" s="33">
        <v>4</v>
      </c>
    </row>
    <row r="13" spans="1:15" ht="14.25" x14ac:dyDescent="0.2">
      <c r="A13" s="33">
        <v>5</v>
      </c>
      <c r="B13" s="66" t="s">
        <v>32</v>
      </c>
      <c r="C13" s="14">
        <v>375</v>
      </c>
      <c r="D13" s="25">
        <v>149</v>
      </c>
      <c r="E13" s="25">
        <f t="shared" si="0"/>
        <v>524</v>
      </c>
      <c r="F13" s="14">
        <v>1</v>
      </c>
      <c r="G13" s="14">
        <v>0</v>
      </c>
      <c r="H13" s="34"/>
      <c r="I13" s="14">
        <v>1</v>
      </c>
      <c r="J13" s="14">
        <v>3</v>
      </c>
      <c r="K13" s="25">
        <f t="shared" si="1"/>
        <v>506</v>
      </c>
      <c r="L13" s="25">
        <v>158</v>
      </c>
      <c r="M13" s="14">
        <v>348</v>
      </c>
      <c r="N13" s="65" t="s">
        <v>70</v>
      </c>
      <c r="O13" s="33">
        <v>5</v>
      </c>
    </row>
    <row r="14" spans="1:15" ht="14.25" x14ac:dyDescent="0.2">
      <c r="A14" s="33">
        <v>6</v>
      </c>
      <c r="B14" s="66" t="s">
        <v>33</v>
      </c>
      <c r="C14" s="14">
        <v>347</v>
      </c>
      <c r="D14" s="25">
        <v>169</v>
      </c>
      <c r="E14" s="25">
        <f t="shared" si="0"/>
        <v>516</v>
      </c>
      <c r="F14" s="14">
        <v>2</v>
      </c>
      <c r="G14" s="14">
        <v>0</v>
      </c>
      <c r="H14" s="34"/>
      <c r="I14" s="14">
        <v>1</v>
      </c>
      <c r="J14" s="14">
        <v>2</v>
      </c>
      <c r="K14" s="25">
        <f t="shared" si="1"/>
        <v>532</v>
      </c>
      <c r="L14" s="25">
        <v>159</v>
      </c>
      <c r="M14" s="14">
        <v>373</v>
      </c>
      <c r="N14" s="65" t="s">
        <v>71</v>
      </c>
      <c r="O14" s="33">
        <v>6</v>
      </c>
    </row>
    <row r="15" spans="1:15" ht="15" x14ac:dyDescent="0.25">
      <c r="A15" s="91" t="s">
        <v>98</v>
      </c>
      <c r="B15" s="92"/>
      <c r="C15" s="15">
        <f>SUM(C9:C14)</f>
        <v>2144</v>
      </c>
      <c r="D15" s="81">
        <f>SUM(D9:D14)</f>
        <v>993</v>
      </c>
      <c r="E15" s="25">
        <f>SUM(E9:E14)</f>
        <v>3137</v>
      </c>
      <c r="F15" s="16">
        <f>SUM(F9:F14)</f>
        <v>13</v>
      </c>
      <c r="G15" s="15">
        <f>SUM(G9:G14)</f>
        <v>2</v>
      </c>
      <c r="H15" s="35"/>
      <c r="I15" s="15">
        <f>SUM(I9:I14)</f>
        <v>4</v>
      </c>
      <c r="J15" s="16">
        <f>SUM(J9:J14)</f>
        <v>11</v>
      </c>
      <c r="K15" s="25">
        <f>SUM(K9:K14)</f>
        <v>3099</v>
      </c>
      <c r="L15" s="81">
        <f>SUM(L9:L14)</f>
        <v>991</v>
      </c>
      <c r="M15" s="15">
        <f>SUM(M9:M14)</f>
        <v>2108</v>
      </c>
      <c r="N15" s="18"/>
      <c r="O15" s="36"/>
    </row>
    <row r="16" spans="1:15" ht="15.75" thickBot="1" x14ac:dyDescent="0.3">
      <c r="A16" s="46"/>
      <c r="B16" s="46"/>
      <c r="C16" s="30"/>
      <c r="D16" s="26"/>
      <c r="E16" s="30"/>
      <c r="F16" s="24"/>
      <c r="G16" s="30"/>
      <c r="H16" s="35"/>
      <c r="I16" s="30"/>
      <c r="J16" s="24"/>
      <c r="K16" s="30"/>
      <c r="L16" s="26"/>
      <c r="M16" s="30"/>
      <c r="N16" s="18"/>
      <c r="O16" s="36"/>
    </row>
    <row r="17" spans="1:15" ht="17.25" customHeight="1" thickBot="1" x14ac:dyDescent="0.25">
      <c r="A17" s="93" t="s">
        <v>24</v>
      </c>
      <c r="B17" s="94"/>
      <c r="C17" s="94"/>
      <c r="D17" s="94"/>
      <c r="E17" s="94"/>
      <c r="F17" s="94"/>
      <c r="G17" s="95"/>
      <c r="H17" s="23" t="s">
        <v>75</v>
      </c>
      <c r="I17" s="93" t="s">
        <v>74</v>
      </c>
      <c r="J17" s="94"/>
      <c r="K17" s="94"/>
      <c r="L17" s="94"/>
      <c r="M17" s="94"/>
      <c r="N17" s="94"/>
      <c r="O17" s="95"/>
    </row>
    <row r="18" spans="1:15" ht="11.25" customHeight="1" x14ac:dyDescent="0.2">
      <c r="A18" s="31" t="s">
        <v>0</v>
      </c>
      <c r="B18" s="31" t="s">
        <v>1</v>
      </c>
      <c r="C18" s="31" t="s">
        <v>2</v>
      </c>
      <c r="D18" s="31" t="s">
        <v>3</v>
      </c>
      <c r="E18" s="31" t="s">
        <v>4</v>
      </c>
      <c r="F18" s="31" t="s">
        <v>5</v>
      </c>
      <c r="G18" s="31" t="s">
        <v>6</v>
      </c>
      <c r="H18" s="32"/>
      <c r="I18" s="31" t="s">
        <v>6</v>
      </c>
      <c r="J18" s="31" t="s">
        <v>5</v>
      </c>
      <c r="K18" s="31" t="s">
        <v>4</v>
      </c>
      <c r="L18" s="31" t="s">
        <v>3</v>
      </c>
      <c r="M18" s="45" t="s">
        <v>2</v>
      </c>
      <c r="N18" s="31" t="s">
        <v>1</v>
      </c>
      <c r="O18" s="31" t="s">
        <v>0</v>
      </c>
    </row>
    <row r="19" spans="1:15" ht="14.25" x14ac:dyDescent="0.2">
      <c r="A19" s="33">
        <v>1</v>
      </c>
      <c r="B19" s="64" t="s">
        <v>87</v>
      </c>
      <c r="C19" s="14">
        <v>345</v>
      </c>
      <c r="D19" s="25">
        <v>226</v>
      </c>
      <c r="E19" s="25">
        <f>C19+D19</f>
        <v>571</v>
      </c>
      <c r="F19" s="14">
        <v>2</v>
      </c>
      <c r="G19" s="14">
        <v>0</v>
      </c>
      <c r="H19" s="34"/>
      <c r="I19" s="14">
        <v>1</v>
      </c>
      <c r="J19" s="14">
        <v>2</v>
      </c>
      <c r="K19" s="25">
        <f>M19+L19</f>
        <v>598</v>
      </c>
      <c r="L19" s="25">
        <v>209</v>
      </c>
      <c r="M19" s="14">
        <v>389</v>
      </c>
      <c r="N19" s="65" t="s">
        <v>37</v>
      </c>
      <c r="O19" s="33">
        <v>1</v>
      </c>
    </row>
    <row r="20" spans="1:15" ht="14.25" x14ac:dyDescent="0.2">
      <c r="A20" s="33">
        <v>2</v>
      </c>
      <c r="B20" s="64" t="s">
        <v>88</v>
      </c>
      <c r="C20" s="14">
        <v>366</v>
      </c>
      <c r="D20" s="25">
        <v>194</v>
      </c>
      <c r="E20" s="25">
        <f t="shared" ref="E20:E24" si="2">C20+D20</f>
        <v>560</v>
      </c>
      <c r="F20" s="14">
        <v>2</v>
      </c>
      <c r="G20" s="14">
        <v>0</v>
      </c>
      <c r="H20" s="34"/>
      <c r="I20" s="14">
        <v>1</v>
      </c>
      <c r="J20" s="14">
        <v>2</v>
      </c>
      <c r="K20" s="25">
        <f t="shared" ref="K20:K24" si="3">M20+L20</f>
        <v>565</v>
      </c>
      <c r="L20" s="25">
        <v>195</v>
      </c>
      <c r="M20" s="14">
        <v>370</v>
      </c>
      <c r="N20" s="65" t="s">
        <v>36</v>
      </c>
      <c r="O20" s="33">
        <v>2</v>
      </c>
    </row>
    <row r="21" spans="1:15" ht="14.25" x14ac:dyDescent="0.2">
      <c r="A21" s="33">
        <v>3</v>
      </c>
      <c r="B21" s="64" t="s">
        <v>89</v>
      </c>
      <c r="C21" s="14">
        <v>379</v>
      </c>
      <c r="D21" s="25">
        <v>205</v>
      </c>
      <c r="E21" s="25">
        <f t="shared" si="2"/>
        <v>584</v>
      </c>
      <c r="F21" s="14">
        <v>2</v>
      </c>
      <c r="G21" s="14">
        <v>0</v>
      </c>
      <c r="H21" s="34"/>
      <c r="I21" s="14">
        <v>1</v>
      </c>
      <c r="J21" s="14">
        <v>2</v>
      </c>
      <c r="K21" s="25">
        <f t="shared" si="3"/>
        <v>593</v>
      </c>
      <c r="L21" s="25">
        <v>227</v>
      </c>
      <c r="M21" s="14">
        <v>366</v>
      </c>
      <c r="N21" s="65" t="s">
        <v>93</v>
      </c>
      <c r="O21" s="33">
        <v>3</v>
      </c>
    </row>
    <row r="22" spans="1:15" ht="14.25" x14ac:dyDescent="0.2">
      <c r="A22" s="33">
        <v>4</v>
      </c>
      <c r="B22" s="64" t="s">
        <v>90</v>
      </c>
      <c r="C22" s="14">
        <v>384</v>
      </c>
      <c r="D22" s="25">
        <v>164</v>
      </c>
      <c r="E22" s="25">
        <f t="shared" si="2"/>
        <v>548</v>
      </c>
      <c r="F22" s="14">
        <v>2</v>
      </c>
      <c r="G22" s="14">
        <v>0</v>
      </c>
      <c r="H22" s="34"/>
      <c r="I22" s="14">
        <v>1</v>
      </c>
      <c r="J22" s="14">
        <v>2</v>
      </c>
      <c r="K22" s="25">
        <f t="shared" si="3"/>
        <v>583</v>
      </c>
      <c r="L22" s="25">
        <v>222</v>
      </c>
      <c r="M22" s="14">
        <v>361</v>
      </c>
      <c r="N22" s="65" t="s">
        <v>94</v>
      </c>
      <c r="O22" s="33">
        <v>4</v>
      </c>
    </row>
    <row r="23" spans="1:15" ht="14.25" x14ac:dyDescent="0.2">
      <c r="A23" s="33">
        <v>5</v>
      </c>
      <c r="B23" s="64" t="s">
        <v>91</v>
      </c>
      <c r="C23" s="14">
        <v>348</v>
      </c>
      <c r="D23" s="25">
        <v>178</v>
      </c>
      <c r="E23" s="25">
        <f t="shared" si="2"/>
        <v>526</v>
      </c>
      <c r="F23" s="14">
        <v>4</v>
      </c>
      <c r="G23" s="14">
        <v>1</v>
      </c>
      <c r="H23" s="34"/>
      <c r="I23" s="14">
        <v>0</v>
      </c>
      <c r="J23" s="14">
        <v>0</v>
      </c>
      <c r="K23" s="25">
        <f t="shared" si="3"/>
        <v>523</v>
      </c>
      <c r="L23" s="25">
        <v>151</v>
      </c>
      <c r="M23" s="14">
        <v>372</v>
      </c>
      <c r="N23" s="65" t="s">
        <v>38</v>
      </c>
      <c r="O23" s="33">
        <v>5</v>
      </c>
    </row>
    <row r="24" spans="1:15" ht="14.25" x14ac:dyDescent="0.2">
      <c r="A24" s="33">
        <v>6</v>
      </c>
      <c r="B24" s="64" t="s">
        <v>92</v>
      </c>
      <c r="C24" s="14">
        <v>338</v>
      </c>
      <c r="D24" s="25">
        <v>188</v>
      </c>
      <c r="E24" s="25">
        <f t="shared" si="2"/>
        <v>526</v>
      </c>
      <c r="F24" s="14">
        <v>1</v>
      </c>
      <c r="G24" s="14">
        <v>0</v>
      </c>
      <c r="H24" s="34"/>
      <c r="I24" s="14">
        <v>1</v>
      </c>
      <c r="J24" s="14">
        <v>3</v>
      </c>
      <c r="K24" s="25">
        <f t="shared" si="3"/>
        <v>563</v>
      </c>
      <c r="L24" s="25">
        <v>189</v>
      </c>
      <c r="M24" s="14">
        <v>374</v>
      </c>
      <c r="N24" s="65" t="s">
        <v>39</v>
      </c>
      <c r="O24" s="33">
        <v>6</v>
      </c>
    </row>
    <row r="25" spans="1:15" ht="14.25" customHeight="1" x14ac:dyDescent="0.25">
      <c r="A25" s="91" t="s">
        <v>97</v>
      </c>
      <c r="B25" s="92"/>
      <c r="C25" s="15">
        <f>SUM(C19:C24)</f>
        <v>2160</v>
      </c>
      <c r="D25" s="81">
        <f>SUM(D19:D24)</f>
        <v>1155</v>
      </c>
      <c r="E25" s="25">
        <f>SUM(E19:E24)</f>
        <v>3315</v>
      </c>
      <c r="F25" s="16">
        <f>SUM(F19:F24)</f>
        <v>13</v>
      </c>
      <c r="G25" s="15">
        <f>SUM(G19:G24)</f>
        <v>1</v>
      </c>
      <c r="H25" s="35"/>
      <c r="I25" s="15">
        <f>SUM(I19:I24)</f>
        <v>5</v>
      </c>
      <c r="J25" s="16">
        <f>SUM(J19:J24)</f>
        <v>11</v>
      </c>
      <c r="K25" s="25">
        <f>SUM(K19:K24)</f>
        <v>3425</v>
      </c>
      <c r="L25" s="81">
        <f>SUM(L19:L24)</f>
        <v>1193</v>
      </c>
      <c r="M25" s="15">
        <f>SUM(M19:M24)</f>
        <v>2232</v>
      </c>
      <c r="N25" s="18"/>
      <c r="O25" s="36"/>
    </row>
    <row r="26" spans="1:15" ht="14.25" customHeight="1" thickBot="1" x14ac:dyDescent="0.3">
      <c r="A26" s="46"/>
      <c r="B26" s="46"/>
      <c r="C26" s="30"/>
      <c r="D26" s="26"/>
      <c r="E26" s="30"/>
      <c r="F26" s="24"/>
      <c r="G26" s="30"/>
      <c r="H26" s="35"/>
      <c r="I26" s="30"/>
      <c r="J26" s="24"/>
      <c r="K26" s="30"/>
      <c r="L26" s="26"/>
      <c r="M26" s="30"/>
      <c r="N26" s="18"/>
      <c r="O26" s="36"/>
    </row>
    <row r="27" spans="1:15" ht="16.5" customHeight="1" thickBot="1" x14ac:dyDescent="0.25">
      <c r="A27" s="93" t="s">
        <v>26</v>
      </c>
      <c r="B27" s="94"/>
      <c r="C27" s="94"/>
      <c r="D27" s="94"/>
      <c r="E27" s="94"/>
      <c r="F27" s="94"/>
      <c r="G27" s="95"/>
      <c r="H27" s="23" t="s">
        <v>76</v>
      </c>
      <c r="I27" s="93" t="s">
        <v>45</v>
      </c>
      <c r="J27" s="94"/>
      <c r="K27" s="94"/>
      <c r="L27" s="94"/>
      <c r="M27" s="94"/>
      <c r="N27" s="94"/>
      <c r="O27" s="95"/>
    </row>
    <row r="28" spans="1:15" ht="11.25" customHeight="1" x14ac:dyDescent="0.2">
      <c r="A28" s="31" t="s">
        <v>0</v>
      </c>
      <c r="B28" s="31" t="s">
        <v>1</v>
      </c>
      <c r="C28" s="31" t="s">
        <v>2</v>
      </c>
      <c r="D28" s="31" t="s">
        <v>3</v>
      </c>
      <c r="E28" s="31" t="s">
        <v>4</v>
      </c>
      <c r="F28" s="31" t="s">
        <v>5</v>
      </c>
      <c r="G28" s="31" t="s">
        <v>6</v>
      </c>
      <c r="H28" s="32"/>
      <c r="I28" s="31" t="s">
        <v>6</v>
      </c>
      <c r="J28" s="31" t="s">
        <v>5</v>
      </c>
      <c r="K28" s="31" t="s">
        <v>4</v>
      </c>
      <c r="L28" s="31" t="s">
        <v>3</v>
      </c>
      <c r="M28" s="31" t="s">
        <v>2</v>
      </c>
      <c r="N28" s="31" t="s">
        <v>1</v>
      </c>
      <c r="O28" s="31" t="s">
        <v>0</v>
      </c>
    </row>
    <row r="29" spans="1:15" ht="14.25" x14ac:dyDescent="0.2">
      <c r="A29" s="33">
        <v>1</v>
      </c>
      <c r="B29" s="66" t="s">
        <v>77</v>
      </c>
      <c r="C29" s="15">
        <v>376</v>
      </c>
      <c r="D29" s="25">
        <v>197</v>
      </c>
      <c r="E29" s="25">
        <f>C29+D29</f>
        <v>573</v>
      </c>
      <c r="F29" s="14">
        <v>3</v>
      </c>
      <c r="G29" s="14">
        <v>1</v>
      </c>
      <c r="H29" s="34"/>
      <c r="I29" s="14">
        <v>0</v>
      </c>
      <c r="J29" s="14">
        <v>1</v>
      </c>
      <c r="K29" s="25">
        <f>M29+L29</f>
        <v>544</v>
      </c>
      <c r="L29" s="25">
        <v>181</v>
      </c>
      <c r="M29" s="14">
        <v>363</v>
      </c>
      <c r="N29" s="65" t="s">
        <v>49</v>
      </c>
      <c r="O29" s="33">
        <v>1</v>
      </c>
    </row>
    <row r="30" spans="1:15" ht="14.25" x14ac:dyDescent="0.2">
      <c r="A30" s="33">
        <v>2</v>
      </c>
      <c r="B30" s="66" t="s">
        <v>28</v>
      </c>
      <c r="C30" s="14">
        <v>388</v>
      </c>
      <c r="D30" s="25">
        <v>214</v>
      </c>
      <c r="E30" s="25">
        <f t="shared" ref="E30:E34" si="4">C30+D30</f>
        <v>602</v>
      </c>
      <c r="F30" s="14">
        <v>4</v>
      </c>
      <c r="G30" s="14">
        <v>1</v>
      </c>
      <c r="H30" s="34"/>
      <c r="I30" s="14">
        <v>0</v>
      </c>
      <c r="J30" s="14">
        <v>0</v>
      </c>
      <c r="K30" s="25">
        <f t="shared" ref="K30:K34" si="5">M30+L30</f>
        <v>548</v>
      </c>
      <c r="L30" s="25">
        <v>200</v>
      </c>
      <c r="M30" s="14">
        <v>348</v>
      </c>
      <c r="N30" s="65" t="s">
        <v>79</v>
      </c>
      <c r="O30" s="33">
        <v>2</v>
      </c>
    </row>
    <row r="31" spans="1:15" ht="14.25" x14ac:dyDescent="0.2">
      <c r="A31" s="33">
        <v>3</v>
      </c>
      <c r="B31" s="66" t="s">
        <v>29</v>
      </c>
      <c r="C31" s="14">
        <v>372</v>
      </c>
      <c r="D31" s="25">
        <v>195</v>
      </c>
      <c r="E31" s="25">
        <f t="shared" si="4"/>
        <v>567</v>
      </c>
      <c r="F31" s="14">
        <v>3</v>
      </c>
      <c r="G31" s="14">
        <v>1</v>
      </c>
      <c r="H31" s="34"/>
      <c r="I31" s="14">
        <v>0</v>
      </c>
      <c r="J31" s="14">
        <v>1</v>
      </c>
      <c r="K31" s="25">
        <f t="shared" si="5"/>
        <v>532</v>
      </c>
      <c r="L31" s="25">
        <v>183</v>
      </c>
      <c r="M31" s="14">
        <v>349</v>
      </c>
      <c r="N31" s="65" t="s">
        <v>48</v>
      </c>
      <c r="O31" s="33">
        <v>3</v>
      </c>
    </row>
    <row r="32" spans="1:15" ht="14.25" x14ac:dyDescent="0.2">
      <c r="A32" s="33">
        <v>4</v>
      </c>
      <c r="B32" s="66" t="s">
        <v>136</v>
      </c>
      <c r="C32" s="14">
        <v>348</v>
      </c>
      <c r="D32" s="25">
        <v>196</v>
      </c>
      <c r="E32" s="25">
        <f t="shared" si="4"/>
        <v>544</v>
      </c>
      <c r="F32" s="14">
        <v>2</v>
      </c>
      <c r="G32" s="14">
        <v>0</v>
      </c>
      <c r="H32" s="34"/>
      <c r="I32" s="14">
        <v>1</v>
      </c>
      <c r="J32" s="14">
        <v>2</v>
      </c>
      <c r="K32" s="25">
        <f t="shared" si="5"/>
        <v>567</v>
      </c>
      <c r="L32" s="25">
        <v>191</v>
      </c>
      <c r="M32" s="14">
        <v>376</v>
      </c>
      <c r="N32" s="65" t="s">
        <v>50</v>
      </c>
      <c r="O32" s="33">
        <v>4</v>
      </c>
    </row>
    <row r="33" spans="1:15" ht="14.25" x14ac:dyDescent="0.2">
      <c r="A33" s="33">
        <v>5</v>
      </c>
      <c r="B33" s="66" t="s">
        <v>78</v>
      </c>
      <c r="C33" s="14">
        <v>371</v>
      </c>
      <c r="D33" s="25">
        <v>189</v>
      </c>
      <c r="E33" s="25">
        <f t="shared" si="4"/>
        <v>560</v>
      </c>
      <c r="F33" s="14">
        <v>2</v>
      </c>
      <c r="G33" s="14">
        <v>0</v>
      </c>
      <c r="H33" s="34"/>
      <c r="I33" s="14">
        <v>1</v>
      </c>
      <c r="J33" s="14">
        <v>2</v>
      </c>
      <c r="K33" s="25">
        <f t="shared" si="5"/>
        <v>584</v>
      </c>
      <c r="L33" s="25">
        <v>202</v>
      </c>
      <c r="M33" s="14">
        <v>382</v>
      </c>
      <c r="N33" s="65" t="s">
        <v>51</v>
      </c>
      <c r="O33" s="33">
        <v>5</v>
      </c>
    </row>
    <row r="34" spans="1:15" ht="14.25" x14ac:dyDescent="0.2">
      <c r="A34" s="33">
        <v>6</v>
      </c>
      <c r="B34" s="66" t="s">
        <v>30</v>
      </c>
      <c r="C34" s="14">
        <v>374</v>
      </c>
      <c r="D34" s="25">
        <v>196</v>
      </c>
      <c r="E34" s="25">
        <f t="shared" si="4"/>
        <v>570</v>
      </c>
      <c r="F34" s="14">
        <v>3</v>
      </c>
      <c r="G34" s="14">
        <v>1</v>
      </c>
      <c r="H34" s="34"/>
      <c r="I34" s="14">
        <v>0</v>
      </c>
      <c r="J34" s="14">
        <v>1</v>
      </c>
      <c r="K34" s="25">
        <f t="shared" si="5"/>
        <v>573</v>
      </c>
      <c r="L34" s="25">
        <v>191</v>
      </c>
      <c r="M34" s="14">
        <v>382</v>
      </c>
      <c r="N34" s="65" t="s">
        <v>80</v>
      </c>
      <c r="O34" s="33">
        <v>6</v>
      </c>
    </row>
    <row r="35" spans="1:15" ht="12.75" customHeight="1" x14ac:dyDescent="0.25">
      <c r="A35" s="91" t="s">
        <v>63</v>
      </c>
      <c r="B35" s="92"/>
      <c r="C35" s="15">
        <f>SUM(C29:C34)</f>
        <v>2229</v>
      </c>
      <c r="D35" s="81">
        <f>SUM(D29:D34)</f>
        <v>1187</v>
      </c>
      <c r="E35" s="25">
        <f>SUM(E29:E34)</f>
        <v>3416</v>
      </c>
      <c r="F35" s="16">
        <f>SUM(F29:F34)</f>
        <v>17</v>
      </c>
      <c r="G35" s="15">
        <f>SUM(G29:G34)</f>
        <v>4</v>
      </c>
      <c r="H35" s="35"/>
      <c r="I35" s="15">
        <f>SUM(I29:I34)</f>
        <v>2</v>
      </c>
      <c r="J35" s="16">
        <f>SUM(J29:J34)</f>
        <v>7</v>
      </c>
      <c r="K35" s="25">
        <f>SUM(K29:K34)</f>
        <v>3348</v>
      </c>
      <c r="L35" s="81">
        <f>SUM(L29:L34)</f>
        <v>1148</v>
      </c>
      <c r="M35" s="15">
        <f>SUM(M29:M34)</f>
        <v>2200</v>
      </c>
      <c r="N35" s="18"/>
      <c r="O35" s="36"/>
    </row>
    <row r="36" spans="1:15" ht="12.75" customHeight="1" thickBot="1" x14ac:dyDescent="0.3">
      <c r="A36" s="46"/>
      <c r="B36" s="46"/>
      <c r="C36" s="30"/>
      <c r="D36" s="26"/>
      <c r="E36" s="30"/>
      <c r="F36" s="24"/>
      <c r="G36" s="30"/>
      <c r="H36" s="35"/>
      <c r="I36" s="30"/>
      <c r="J36" s="24"/>
      <c r="K36" s="30"/>
      <c r="L36" s="26"/>
      <c r="M36" s="30"/>
      <c r="N36" s="18"/>
      <c r="O36" s="36"/>
    </row>
    <row r="37" spans="1:15" ht="16.5" customHeight="1" thickBot="1" x14ac:dyDescent="0.25">
      <c r="A37" s="93" t="s">
        <v>35</v>
      </c>
      <c r="B37" s="94"/>
      <c r="C37" s="94"/>
      <c r="D37" s="94"/>
      <c r="E37" s="94"/>
      <c r="F37" s="94"/>
      <c r="G37" s="95"/>
      <c r="H37" s="23" t="s">
        <v>27</v>
      </c>
      <c r="I37" s="93" t="s">
        <v>55</v>
      </c>
      <c r="J37" s="94"/>
      <c r="K37" s="94"/>
      <c r="L37" s="94"/>
      <c r="M37" s="94"/>
      <c r="N37" s="94"/>
      <c r="O37" s="95"/>
    </row>
    <row r="38" spans="1:15" ht="11.25" customHeight="1" x14ac:dyDescent="0.2">
      <c r="A38" s="31" t="s">
        <v>0</v>
      </c>
      <c r="B38" s="31" t="s">
        <v>1</v>
      </c>
      <c r="C38" s="31" t="s">
        <v>2</v>
      </c>
      <c r="D38" s="31" t="s">
        <v>3</v>
      </c>
      <c r="E38" s="31" t="s">
        <v>4</v>
      </c>
      <c r="F38" s="31" t="s">
        <v>5</v>
      </c>
      <c r="G38" s="31" t="s">
        <v>6</v>
      </c>
      <c r="H38" s="32"/>
      <c r="I38" s="31" t="s">
        <v>6</v>
      </c>
      <c r="J38" s="31" t="s">
        <v>5</v>
      </c>
      <c r="K38" s="31" t="s">
        <v>4</v>
      </c>
      <c r="L38" s="31" t="s">
        <v>3</v>
      </c>
      <c r="M38" s="31" t="s">
        <v>2</v>
      </c>
      <c r="N38" s="31" t="s">
        <v>1</v>
      </c>
      <c r="O38" s="31" t="s">
        <v>0</v>
      </c>
    </row>
    <row r="39" spans="1:15" ht="14.25" x14ac:dyDescent="0.2">
      <c r="A39" s="33">
        <v>1</v>
      </c>
      <c r="B39" s="64" t="s">
        <v>43</v>
      </c>
      <c r="C39" s="14">
        <v>369</v>
      </c>
      <c r="D39" s="25">
        <v>212</v>
      </c>
      <c r="E39" s="25">
        <f>C39+D39</f>
        <v>581</v>
      </c>
      <c r="F39" s="14">
        <v>3</v>
      </c>
      <c r="G39" s="14">
        <v>1</v>
      </c>
      <c r="H39" s="3"/>
      <c r="I39" s="14">
        <v>0</v>
      </c>
      <c r="J39" s="14">
        <v>1</v>
      </c>
      <c r="K39" s="25">
        <f>M39+L39</f>
        <v>513</v>
      </c>
      <c r="L39" s="25">
        <v>165</v>
      </c>
      <c r="M39" s="14">
        <v>348</v>
      </c>
      <c r="N39" s="65" t="s">
        <v>101</v>
      </c>
      <c r="O39" s="33">
        <v>1</v>
      </c>
    </row>
    <row r="40" spans="1:15" ht="14.25" x14ac:dyDescent="0.2">
      <c r="A40" s="33">
        <v>2</v>
      </c>
      <c r="B40" s="64" t="s">
        <v>42</v>
      </c>
      <c r="C40" s="14">
        <v>380</v>
      </c>
      <c r="D40" s="25">
        <v>203</v>
      </c>
      <c r="E40" s="25">
        <f t="shared" ref="E40:E44" si="6">C40+D40</f>
        <v>583</v>
      </c>
      <c r="F40" s="14">
        <v>3</v>
      </c>
      <c r="G40" s="14">
        <v>1</v>
      </c>
      <c r="H40" s="3"/>
      <c r="I40" s="14">
        <v>0</v>
      </c>
      <c r="J40" s="14">
        <v>1</v>
      </c>
      <c r="K40" s="25">
        <f t="shared" ref="K40:K44" si="7">M40+L40</f>
        <v>537</v>
      </c>
      <c r="L40" s="25">
        <v>171</v>
      </c>
      <c r="M40" s="14">
        <v>366</v>
      </c>
      <c r="N40" s="65" t="s">
        <v>66</v>
      </c>
      <c r="O40" s="33">
        <v>2</v>
      </c>
    </row>
    <row r="41" spans="1:15" ht="14.25" x14ac:dyDescent="0.2">
      <c r="A41" s="33">
        <v>3</v>
      </c>
      <c r="B41" s="64" t="s">
        <v>99</v>
      </c>
      <c r="C41" s="14">
        <v>363</v>
      </c>
      <c r="D41" s="25">
        <v>141</v>
      </c>
      <c r="E41" s="25">
        <f t="shared" si="6"/>
        <v>504</v>
      </c>
      <c r="F41" s="14">
        <v>1</v>
      </c>
      <c r="G41" s="14">
        <v>0</v>
      </c>
      <c r="H41" s="3"/>
      <c r="I41" s="14">
        <v>1</v>
      </c>
      <c r="J41" s="14">
        <v>3</v>
      </c>
      <c r="K41" s="25">
        <f t="shared" si="7"/>
        <v>550</v>
      </c>
      <c r="L41" s="25">
        <v>175</v>
      </c>
      <c r="M41" s="14">
        <v>375</v>
      </c>
      <c r="N41" s="65" t="s">
        <v>65</v>
      </c>
      <c r="O41" s="33">
        <v>3</v>
      </c>
    </row>
    <row r="42" spans="1:15" ht="14.25" x14ac:dyDescent="0.2">
      <c r="A42" s="33">
        <v>4</v>
      </c>
      <c r="B42" s="64" t="s">
        <v>40</v>
      </c>
      <c r="C42" s="14">
        <v>373</v>
      </c>
      <c r="D42" s="25">
        <v>206</v>
      </c>
      <c r="E42" s="25">
        <f t="shared" si="6"/>
        <v>579</v>
      </c>
      <c r="F42" s="14">
        <v>2.5</v>
      </c>
      <c r="G42" s="14">
        <v>1</v>
      </c>
      <c r="H42" s="3"/>
      <c r="I42" s="14">
        <v>0</v>
      </c>
      <c r="J42" s="14">
        <v>1.5</v>
      </c>
      <c r="K42" s="25">
        <f t="shared" si="7"/>
        <v>557</v>
      </c>
      <c r="L42" s="25">
        <v>186</v>
      </c>
      <c r="M42" s="14">
        <v>371</v>
      </c>
      <c r="N42" s="65" t="s">
        <v>64</v>
      </c>
      <c r="O42" s="33">
        <v>4</v>
      </c>
    </row>
    <row r="43" spans="1:15" ht="14.25" x14ac:dyDescent="0.2">
      <c r="A43" s="33">
        <v>5</v>
      </c>
      <c r="B43" s="64" t="s">
        <v>44</v>
      </c>
      <c r="C43" s="14">
        <v>380</v>
      </c>
      <c r="D43" s="25">
        <v>205</v>
      </c>
      <c r="E43" s="25">
        <f t="shared" si="6"/>
        <v>585</v>
      </c>
      <c r="F43" s="14">
        <v>4</v>
      </c>
      <c r="G43" s="14">
        <v>1</v>
      </c>
      <c r="H43" s="3"/>
      <c r="I43" s="14">
        <v>0</v>
      </c>
      <c r="J43" s="14">
        <v>0</v>
      </c>
      <c r="K43" s="25">
        <f t="shared" si="7"/>
        <v>503</v>
      </c>
      <c r="L43" s="25">
        <v>158</v>
      </c>
      <c r="M43" s="14">
        <v>345</v>
      </c>
      <c r="N43" s="65" t="s">
        <v>68</v>
      </c>
      <c r="O43" s="33">
        <v>5</v>
      </c>
    </row>
    <row r="44" spans="1:15" ht="14.25" x14ac:dyDescent="0.2">
      <c r="A44" s="33">
        <v>6</v>
      </c>
      <c r="B44" s="64" t="s">
        <v>41</v>
      </c>
      <c r="C44" s="14">
        <v>364</v>
      </c>
      <c r="D44" s="25">
        <v>155</v>
      </c>
      <c r="E44" s="25">
        <f t="shared" si="6"/>
        <v>519</v>
      </c>
      <c r="F44" s="14">
        <v>3</v>
      </c>
      <c r="G44" s="14">
        <v>1</v>
      </c>
      <c r="H44" s="3"/>
      <c r="I44" s="14">
        <v>0</v>
      </c>
      <c r="J44" s="14">
        <v>1</v>
      </c>
      <c r="K44" s="25">
        <f t="shared" si="7"/>
        <v>533</v>
      </c>
      <c r="L44" s="25">
        <v>192</v>
      </c>
      <c r="M44" s="14">
        <v>341</v>
      </c>
      <c r="N44" s="65" t="s">
        <v>67</v>
      </c>
      <c r="O44" s="33">
        <v>6</v>
      </c>
    </row>
    <row r="45" spans="1:15" ht="13.5" customHeight="1" x14ac:dyDescent="0.25">
      <c r="A45" s="91" t="s">
        <v>100</v>
      </c>
      <c r="B45" s="92"/>
      <c r="C45" s="15">
        <f>SUM(C39:C44)</f>
        <v>2229</v>
      </c>
      <c r="D45" s="81">
        <f>SUM(D39:D44)</f>
        <v>1122</v>
      </c>
      <c r="E45" s="25">
        <f>SUM(E39:E44)</f>
        <v>3351</v>
      </c>
      <c r="F45" s="16">
        <f>SUM(F39:F44)</f>
        <v>16.5</v>
      </c>
      <c r="G45" s="15">
        <f>SUM(G39:G44)</f>
        <v>5</v>
      </c>
      <c r="H45" s="17"/>
      <c r="I45" s="15">
        <f>SUM(I39:I44)</f>
        <v>1</v>
      </c>
      <c r="J45" s="16">
        <f>SUM(J39:J44)</f>
        <v>7.5</v>
      </c>
      <c r="K45" s="25">
        <f>SUM(K39:K44)</f>
        <v>3193</v>
      </c>
      <c r="L45" s="81">
        <f>SUM(L39:L44)</f>
        <v>1047</v>
      </c>
      <c r="M45" s="15">
        <f>SUM(M39:M44)</f>
        <v>2146</v>
      </c>
      <c r="N45" s="18"/>
      <c r="O45" s="36"/>
    </row>
    <row r="46" spans="1:15" ht="8.25" customHeight="1" thickBot="1" x14ac:dyDescent="0.3">
      <c r="A46" s="46"/>
      <c r="B46" s="46"/>
      <c r="C46" s="30"/>
      <c r="D46" s="26"/>
      <c r="E46" s="30"/>
      <c r="F46" s="24"/>
      <c r="G46" s="30"/>
      <c r="H46" s="17"/>
      <c r="I46" s="30"/>
      <c r="J46" s="24"/>
      <c r="K46" s="30"/>
      <c r="L46" s="26"/>
      <c r="M46" s="30"/>
      <c r="N46" s="18"/>
      <c r="O46" s="36"/>
    </row>
    <row r="47" spans="1:15" ht="13.5" hidden="1" customHeight="1" thickBot="1" x14ac:dyDescent="0.3">
      <c r="A47" s="46"/>
      <c r="B47" s="46"/>
      <c r="C47" s="30"/>
      <c r="D47" s="26"/>
      <c r="E47" s="30"/>
      <c r="F47" s="24"/>
      <c r="G47" s="30"/>
      <c r="H47" s="17"/>
      <c r="I47" s="30"/>
      <c r="J47" s="24"/>
      <c r="K47" s="30"/>
      <c r="L47" s="26"/>
      <c r="M47" s="30"/>
      <c r="N47" s="18"/>
      <c r="O47" s="36"/>
    </row>
    <row r="48" spans="1:15" ht="13.5" hidden="1" customHeight="1" thickBot="1" x14ac:dyDescent="0.3">
      <c r="A48" s="46"/>
      <c r="B48" s="46"/>
      <c r="C48" s="30"/>
      <c r="D48" s="26"/>
      <c r="E48" s="30"/>
      <c r="F48" s="24"/>
      <c r="G48" s="30"/>
      <c r="H48" s="17"/>
      <c r="I48" s="30"/>
      <c r="J48" s="24"/>
      <c r="K48" s="30"/>
      <c r="L48" s="26"/>
      <c r="M48" s="30"/>
      <c r="N48" s="18"/>
      <c r="O48" s="36"/>
    </row>
    <row r="49" spans="1:15" ht="16.5" customHeight="1" thickBot="1" x14ac:dyDescent="0.25">
      <c r="A49" s="93" t="s">
        <v>46</v>
      </c>
      <c r="B49" s="94"/>
      <c r="C49" s="94"/>
      <c r="D49" s="94"/>
      <c r="E49" s="94"/>
      <c r="F49" s="94"/>
      <c r="G49" s="95"/>
      <c r="H49" s="23" t="s">
        <v>109</v>
      </c>
      <c r="I49" s="93" t="s">
        <v>25</v>
      </c>
      <c r="J49" s="94"/>
      <c r="K49" s="94"/>
      <c r="L49" s="94"/>
      <c r="M49" s="94"/>
      <c r="N49" s="94"/>
      <c r="O49" s="95"/>
    </row>
    <row r="50" spans="1:15" ht="11.25" customHeight="1" x14ac:dyDescent="0.2">
      <c r="A50" s="31" t="s">
        <v>0</v>
      </c>
      <c r="B50" s="31" t="s">
        <v>1</v>
      </c>
      <c r="C50" s="31" t="s">
        <v>2</v>
      </c>
      <c r="D50" s="31" t="s">
        <v>3</v>
      </c>
      <c r="E50" s="31" t="s">
        <v>4</v>
      </c>
      <c r="F50" s="31" t="s">
        <v>5</v>
      </c>
      <c r="G50" s="31" t="s">
        <v>6</v>
      </c>
      <c r="H50" s="32"/>
      <c r="I50" s="31" t="s">
        <v>6</v>
      </c>
      <c r="J50" s="31" t="s">
        <v>5</v>
      </c>
      <c r="K50" s="31" t="s">
        <v>4</v>
      </c>
      <c r="L50" s="31" t="s">
        <v>3</v>
      </c>
      <c r="M50" s="31" t="s">
        <v>2</v>
      </c>
      <c r="N50" s="31" t="s">
        <v>1</v>
      </c>
      <c r="O50" s="31" t="s">
        <v>0</v>
      </c>
    </row>
    <row r="51" spans="1:15" ht="14.25" x14ac:dyDescent="0.2">
      <c r="A51" s="33">
        <v>1</v>
      </c>
      <c r="B51" s="64" t="s">
        <v>111</v>
      </c>
      <c r="C51" s="14">
        <v>380</v>
      </c>
      <c r="D51" s="25">
        <v>201</v>
      </c>
      <c r="E51" s="25">
        <f>C51+D51</f>
        <v>581</v>
      </c>
      <c r="F51" s="14">
        <v>4</v>
      </c>
      <c r="G51" s="14">
        <v>1</v>
      </c>
      <c r="H51" s="3"/>
      <c r="I51" s="14">
        <v>0</v>
      </c>
      <c r="J51" s="14">
        <v>0</v>
      </c>
      <c r="K51" s="25">
        <f>M51+L51</f>
        <v>545</v>
      </c>
      <c r="L51" s="25">
        <v>170</v>
      </c>
      <c r="M51" s="14">
        <v>375</v>
      </c>
      <c r="N51" s="67" t="s">
        <v>117</v>
      </c>
      <c r="O51" s="33">
        <v>1</v>
      </c>
    </row>
    <row r="52" spans="1:15" ht="14.25" x14ac:dyDescent="0.2">
      <c r="A52" s="33">
        <v>2</v>
      </c>
      <c r="B52" s="64" t="s">
        <v>112</v>
      </c>
      <c r="C52" s="14">
        <v>367</v>
      </c>
      <c r="D52" s="25">
        <v>181</v>
      </c>
      <c r="E52" s="25">
        <f t="shared" ref="E52:E56" si="8">C52+D52</f>
        <v>548</v>
      </c>
      <c r="F52" s="14">
        <v>3</v>
      </c>
      <c r="G52" s="14">
        <v>1</v>
      </c>
      <c r="H52" s="3"/>
      <c r="I52" s="14">
        <v>0</v>
      </c>
      <c r="J52" s="14">
        <v>1</v>
      </c>
      <c r="K52" s="25">
        <f t="shared" ref="K52:K56" si="9">M52+L52</f>
        <v>528</v>
      </c>
      <c r="L52" s="25">
        <v>165</v>
      </c>
      <c r="M52" s="14">
        <v>363</v>
      </c>
      <c r="N52" s="67" t="s">
        <v>118</v>
      </c>
      <c r="O52" s="33">
        <v>2</v>
      </c>
    </row>
    <row r="53" spans="1:15" ht="14.25" x14ac:dyDescent="0.2">
      <c r="A53" s="33">
        <v>3</v>
      </c>
      <c r="B53" s="64" t="s">
        <v>113</v>
      </c>
      <c r="C53" s="14">
        <v>362</v>
      </c>
      <c r="D53" s="25">
        <v>183</v>
      </c>
      <c r="E53" s="25">
        <f t="shared" si="8"/>
        <v>545</v>
      </c>
      <c r="F53" s="14">
        <v>2</v>
      </c>
      <c r="G53" s="14">
        <v>0</v>
      </c>
      <c r="H53" s="3"/>
      <c r="I53" s="14">
        <v>1</v>
      </c>
      <c r="J53" s="14">
        <v>2</v>
      </c>
      <c r="K53" s="25">
        <f t="shared" si="9"/>
        <v>554</v>
      </c>
      <c r="L53" s="25">
        <v>174</v>
      </c>
      <c r="M53" s="14">
        <v>380</v>
      </c>
      <c r="N53" s="67" t="s">
        <v>119</v>
      </c>
      <c r="O53" s="33">
        <v>3</v>
      </c>
    </row>
    <row r="54" spans="1:15" ht="14.25" x14ac:dyDescent="0.2">
      <c r="A54" s="33">
        <v>4</v>
      </c>
      <c r="B54" s="64" t="s">
        <v>114</v>
      </c>
      <c r="C54" s="14">
        <v>359</v>
      </c>
      <c r="D54" s="25">
        <v>180</v>
      </c>
      <c r="E54" s="25">
        <f t="shared" si="8"/>
        <v>539</v>
      </c>
      <c r="F54" s="14">
        <v>2</v>
      </c>
      <c r="G54" s="14">
        <v>0</v>
      </c>
      <c r="H54" s="3"/>
      <c r="I54" s="14">
        <v>1</v>
      </c>
      <c r="J54" s="14">
        <v>2</v>
      </c>
      <c r="K54" s="25">
        <f t="shared" si="9"/>
        <v>544</v>
      </c>
      <c r="L54" s="25">
        <v>177</v>
      </c>
      <c r="M54" s="14">
        <v>367</v>
      </c>
      <c r="N54" s="67" t="s">
        <v>120</v>
      </c>
      <c r="O54" s="33">
        <v>4</v>
      </c>
    </row>
    <row r="55" spans="1:15" ht="14.25" x14ac:dyDescent="0.2">
      <c r="A55" s="33">
        <v>5</v>
      </c>
      <c r="B55" s="64" t="s">
        <v>115</v>
      </c>
      <c r="C55" s="14">
        <v>384</v>
      </c>
      <c r="D55" s="25">
        <v>242</v>
      </c>
      <c r="E55" s="25">
        <f t="shared" si="8"/>
        <v>626</v>
      </c>
      <c r="F55" s="14">
        <v>3</v>
      </c>
      <c r="G55" s="14">
        <v>1</v>
      </c>
      <c r="H55" s="3"/>
      <c r="I55" s="14">
        <v>0</v>
      </c>
      <c r="J55" s="14">
        <v>1</v>
      </c>
      <c r="K55" s="25">
        <f t="shared" si="9"/>
        <v>585</v>
      </c>
      <c r="L55" s="25">
        <v>189</v>
      </c>
      <c r="M55" s="14">
        <v>396</v>
      </c>
      <c r="N55" s="67" t="s">
        <v>121</v>
      </c>
      <c r="O55" s="33">
        <v>5</v>
      </c>
    </row>
    <row r="56" spans="1:15" ht="14.25" x14ac:dyDescent="0.2">
      <c r="A56" s="33">
        <v>6</v>
      </c>
      <c r="B56" s="64" t="s">
        <v>116</v>
      </c>
      <c r="C56" s="14">
        <v>358</v>
      </c>
      <c r="D56" s="25">
        <v>158</v>
      </c>
      <c r="E56" s="25">
        <f t="shared" si="8"/>
        <v>516</v>
      </c>
      <c r="F56" s="14">
        <v>0</v>
      </c>
      <c r="G56" s="14">
        <v>0</v>
      </c>
      <c r="H56" s="3"/>
      <c r="I56" s="14">
        <v>1</v>
      </c>
      <c r="J56" s="14">
        <v>4</v>
      </c>
      <c r="K56" s="25">
        <f t="shared" si="9"/>
        <v>568</v>
      </c>
      <c r="L56" s="25">
        <v>221</v>
      </c>
      <c r="M56" s="14">
        <v>347</v>
      </c>
      <c r="N56" s="68" t="s">
        <v>122</v>
      </c>
      <c r="O56" s="33">
        <v>6</v>
      </c>
    </row>
    <row r="57" spans="1:15" ht="13.5" customHeight="1" x14ac:dyDescent="0.25">
      <c r="A57" s="91" t="s">
        <v>110</v>
      </c>
      <c r="B57" s="92"/>
      <c r="C57" s="15">
        <f>SUM(C51:C56)</f>
        <v>2210</v>
      </c>
      <c r="D57" s="81">
        <f>SUM(D51:D56)</f>
        <v>1145</v>
      </c>
      <c r="E57" s="25">
        <f>SUM(E51:E56)</f>
        <v>3355</v>
      </c>
      <c r="F57" s="16">
        <f>SUM(F51:F56)</f>
        <v>14</v>
      </c>
      <c r="G57" s="15">
        <f>SUM(G51:G56)</f>
        <v>3</v>
      </c>
      <c r="H57" s="17"/>
      <c r="I57" s="15">
        <f>SUM(I51:I56)</f>
        <v>3</v>
      </c>
      <c r="J57" s="16">
        <f>SUM(J51:J56)</f>
        <v>10</v>
      </c>
      <c r="K57" s="25">
        <f>SUM(K51:K56)</f>
        <v>3324</v>
      </c>
      <c r="L57" s="81">
        <f>SUM(L51:L56)</f>
        <v>1096</v>
      </c>
      <c r="M57" s="15">
        <f>SUM(M51:M56)</f>
        <v>2228</v>
      </c>
      <c r="N57" s="18"/>
      <c r="O57" s="36"/>
    </row>
    <row r="58" spans="1:15" ht="13.5" customHeight="1" thickBot="1" x14ac:dyDescent="0.3">
      <c r="A58" s="46"/>
      <c r="B58" s="46"/>
      <c r="C58" s="30"/>
      <c r="D58" s="26"/>
      <c r="E58" s="30"/>
      <c r="F58" s="24"/>
      <c r="G58" s="30"/>
      <c r="H58" s="17"/>
      <c r="I58" s="30"/>
      <c r="J58" s="24"/>
      <c r="K58" s="30"/>
      <c r="L58" s="26"/>
      <c r="M58" s="30"/>
      <c r="N58" s="18"/>
      <c r="O58" s="36"/>
    </row>
    <row r="59" spans="1:15" ht="15.75" customHeight="1" thickBot="1" x14ac:dyDescent="0.25">
      <c r="A59" s="93" t="s">
        <v>95</v>
      </c>
      <c r="B59" s="94"/>
      <c r="C59" s="94"/>
      <c r="D59" s="94"/>
      <c r="E59" s="94"/>
      <c r="F59" s="94"/>
      <c r="G59" s="95"/>
      <c r="H59" s="23" t="s">
        <v>123</v>
      </c>
      <c r="I59" s="93" t="s">
        <v>23</v>
      </c>
      <c r="J59" s="94"/>
      <c r="K59" s="94"/>
      <c r="L59" s="94"/>
      <c r="M59" s="94"/>
      <c r="N59" s="94"/>
      <c r="O59" s="95"/>
    </row>
    <row r="60" spans="1:15" ht="11.25" customHeight="1" x14ac:dyDescent="0.2">
      <c r="A60" s="31" t="s">
        <v>0</v>
      </c>
      <c r="B60" s="31" t="s">
        <v>1</v>
      </c>
      <c r="C60" s="31" t="s">
        <v>2</v>
      </c>
      <c r="D60" s="31" t="s">
        <v>3</v>
      </c>
      <c r="E60" s="31" t="s">
        <v>4</v>
      </c>
      <c r="F60" s="31" t="s">
        <v>5</v>
      </c>
      <c r="G60" s="31" t="s">
        <v>6</v>
      </c>
      <c r="H60" s="32"/>
      <c r="I60" s="31" t="s">
        <v>6</v>
      </c>
      <c r="J60" s="31" t="s">
        <v>5</v>
      </c>
      <c r="K60" s="31" t="s">
        <v>4</v>
      </c>
      <c r="L60" s="31" t="s">
        <v>3</v>
      </c>
      <c r="M60" s="31" t="s">
        <v>2</v>
      </c>
      <c r="N60" s="31" t="s">
        <v>1</v>
      </c>
      <c r="O60" s="31" t="s">
        <v>0</v>
      </c>
    </row>
    <row r="61" spans="1:15" ht="14.25" x14ac:dyDescent="0.2">
      <c r="A61" s="33">
        <v>1</v>
      </c>
      <c r="B61" s="69" t="s">
        <v>124</v>
      </c>
      <c r="C61" s="14">
        <v>370</v>
      </c>
      <c r="D61" s="25">
        <v>203</v>
      </c>
      <c r="E61" s="25">
        <f>C61+D61</f>
        <v>573</v>
      </c>
      <c r="F61" s="14">
        <v>1</v>
      </c>
      <c r="G61" s="14">
        <v>0</v>
      </c>
      <c r="H61" s="3"/>
      <c r="I61" s="14">
        <v>1</v>
      </c>
      <c r="J61" s="14">
        <v>3</v>
      </c>
      <c r="K61" s="25">
        <f>M61+L61</f>
        <v>568</v>
      </c>
      <c r="L61" s="25">
        <v>173</v>
      </c>
      <c r="M61" s="14">
        <v>395</v>
      </c>
      <c r="N61" s="67" t="s">
        <v>129</v>
      </c>
      <c r="O61" s="33">
        <v>1</v>
      </c>
    </row>
    <row r="62" spans="1:15" ht="14.25" x14ac:dyDescent="0.2">
      <c r="A62" s="33">
        <v>2</v>
      </c>
      <c r="B62" s="70" t="s">
        <v>125</v>
      </c>
      <c r="C62" s="14">
        <v>345</v>
      </c>
      <c r="D62" s="25">
        <v>168</v>
      </c>
      <c r="E62" s="25">
        <f t="shared" ref="E62:E66" si="10">C62+D62</f>
        <v>513</v>
      </c>
      <c r="F62" s="14">
        <v>1</v>
      </c>
      <c r="G62" s="14">
        <v>0</v>
      </c>
      <c r="H62" s="3"/>
      <c r="I62" s="14">
        <v>1</v>
      </c>
      <c r="J62" s="14">
        <v>3</v>
      </c>
      <c r="K62" s="25">
        <f t="shared" ref="K62:K66" si="11">M62+L62</f>
        <v>552</v>
      </c>
      <c r="L62" s="25">
        <v>211</v>
      </c>
      <c r="M62" s="14">
        <v>341</v>
      </c>
      <c r="N62" s="67" t="s">
        <v>130</v>
      </c>
      <c r="O62" s="33">
        <v>2</v>
      </c>
    </row>
    <row r="63" spans="1:15" ht="14.25" x14ac:dyDescent="0.2">
      <c r="A63" s="33">
        <v>3</v>
      </c>
      <c r="B63" s="70" t="s">
        <v>126</v>
      </c>
      <c r="C63" s="14">
        <v>353</v>
      </c>
      <c r="D63" s="25">
        <v>152</v>
      </c>
      <c r="E63" s="25">
        <f t="shared" si="10"/>
        <v>505</v>
      </c>
      <c r="F63" s="14">
        <v>2</v>
      </c>
      <c r="G63" s="14">
        <v>1</v>
      </c>
      <c r="H63" s="3"/>
      <c r="I63" s="14">
        <v>0</v>
      </c>
      <c r="J63" s="14">
        <v>2</v>
      </c>
      <c r="K63" s="25">
        <f t="shared" si="11"/>
        <v>530</v>
      </c>
      <c r="L63" s="25">
        <v>161</v>
      </c>
      <c r="M63" s="14">
        <v>369</v>
      </c>
      <c r="N63" s="67" t="s">
        <v>131</v>
      </c>
      <c r="O63" s="33">
        <v>3</v>
      </c>
    </row>
    <row r="64" spans="1:15" ht="14.25" x14ac:dyDescent="0.2">
      <c r="A64" s="33">
        <v>4</v>
      </c>
      <c r="B64" s="69" t="s">
        <v>135</v>
      </c>
      <c r="C64" s="14">
        <v>372</v>
      </c>
      <c r="D64" s="25">
        <v>157</v>
      </c>
      <c r="E64" s="25">
        <f t="shared" si="10"/>
        <v>529</v>
      </c>
      <c r="F64" s="14">
        <v>2</v>
      </c>
      <c r="G64" s="14">
        <v>1</v>
      </c>
      <c r="H64" s="3"/>
      <c r="I64" s="14">
        <v>0</v>
      </c>
      <c r="J64" s="14">
        <v>2</v>
      </c>
      <c r="K64" s="25">
        <f t="shared" si="11"/>
        <v>527</v>
      </c>
      <c r="L64" s="25">
        <v>160</v>
      </c>
      <c r="M64" s="14">
        <v>367</v>
      </c>
      <c r="N64" s="67" t="s">
        <v>132</v>
      </c>
      <c r="O64" s="33">
        <v>4</v>
      </c>
    </row>
    <row r="65" spans="1:15" ht="14.25" x14ac:dyDescent="0.2">
      <c r="A65" s="33">
        <v>5</v>
      </c>
      <c r="B65" s="70" t="s">
        <v>127</v>
      </c>
      <c r="C65" s="14">
        <v>363</v>
      </c>
      <c r="D65" s="25">
        <v>188</v>
      </c>
      <c r="E65" s="25">
        <f t="shared" si="10"/>
        <v>551</v>
      </c>
      <c r="F65" s="14">
        <v>3</v>
      </c>
      <c r="G65" s="14">
        <v>1</v>
      </c>
      <c r="H65" s="3"/>
      <c r="I65" s="14">
        <v>0</v>
      </c>
      <c r="J65" s="14">
        <v>1</v>
      </c>
      <c r="K65" s="25">
        <f t="shared" si="11"/>
        <v>515</v>
      </c>
      <c r="L65" s="25">
        <v>145</v>
      </c>
      <c r="M65" s="14">
        <v>370</v>
      </c>
      <c r="N65" s="67" t="s">
        <v>133</v>
      </c>
      <c r="O65" s="33">
        <v>5</v>
      </c>
    </row>
    <row r="66" spans="1:15" ht="14.25" x14ac:dyDescent="0.2">
      <c r="A66" s="33">
        <v>6</v>
      </c>
      <c r="B66" s="69" t="s">
        <v>128</v>
      </c>
      <c r="C66" s="14">
        <v>380</v>
      </c>
      <c r="D66" s="25">
        <v>176</v>
      </c>
      <c r="E66" s="25">
        <f t="shared" si="10"/>
        <v>556</v>
      </c>
      <c r="F66" s="14">
        <v>1</v>
      </c>
      <c r="G66" s="14">
        <v>0</v>
      </c>
      <c r="H66" s="3"/>
      <c r="I66" s="14">
        <v>1</v>
      </c>
      <c r="J66" s="14">
        <v>3</v>
      </c>
      <c r="K66" s="25">
        <f t="shared" si="11"/>
        <v>567</v>
      </c>
      <c r="L66" s="25">
        <v>201</v>
      </c>
      <c r="M66" s="14">
        <v>366</v>
      </c>
      <c r="N66" s="68" t="s">
        <v>134</v>
      </c>
      <c r="O66" s="33">
        <v>6</v>
      </c>
    </row>
    <row r="67" spans="1:15" ht="13.5" customHeight="1" x14ac:dyDescent="0.25">
      <c r="A67" s="91" t="s">
        <v>96</v>
      </c>
      <c r="B67" s="92"/>
      <c r="C67" s="15">
        <f>SUM(C61:C66)</f>
        <v>2183</v>
      </c>
      <c r="D67" s="81">
        <f>SUM(D61:D66)</f>
        <v>1044</v>
      </c>
      <c r="E67" s="25">
        <f>SUM(E61:E66)</f>
        <v>3227</v>
      </c>
      <c r="F67" s="16">
        <f>SUM(F61:F66)</f>
        <v>10</v>
      </c>
      <c r="G67" s="15">
        <f>SUM(G61:G66)</f>
        <v>3</v>
      </c>
      <c r="H67" s="17"/>
      <c r="I67" s="15">
        <f>SUM(I61:I66)</f>
        <v>3</v>
      </c>
      <c r="J67" s="16">
        <f>SUM(J61:J66)</f>
        <v>14</v>
      </c>
      <c r="K67" s="25">
        <f>SUM(K61:K66)</f>
        <v>3259</v>
      </c>
      <c r="L67" s="81">
        <f>SUM(L61:L66)</f>
        <v>1051</v>
      </c>
      <c r="M67" s="15">
        <f>SUM(M61:M66)</f>
        <v>2208</v>
      </c>
      <c r="N67" s="18"/>
      <c r="O67" s="36"/>
    </row>
    <row r="68" spans="1:15" ht="13.5" customHeight="1" x14ac:dyDescent="0.25">
      <c r="A68" s="46"/>
      <c r="B68" s="46"/>
      <c r="C68" s="49"/>
      <c r="D68" s="50"/>
      <c r="E68" s="49"/>
      <c r="F68" s="51"/>
      <c r="G68" s="49"/>
      <c r="H68" s="48"/>
      <c r="I68" s="49"/>
      <c r="J68" s="51"/>
      <c r="K68" s="30"/>
      <c r="L68" s="26"/>
      <c r="M68" s="30"/>
      <c r="N68" s="18"/>
      <c r="O68" s="36"/>
    </row>
    <row r="69" spans="1:15" ht="13.5" customHeight="1" x14ac:dyDescent="0.2">
      <c r="A69" s="101" t="s">
        <v>21</v>
      </c>
      <c r="B69" s="101"/>
      <c r="C69" s="101"/>
      <c r="D69" s="101"/>
      <c r="E69" s="101"/>
      <c r="F69" s="101"/>
      <c r="G69" s="101"/>
      <c r="H69" s="101"/>
      <c r="I69" s="101"/>
      <c r="J69" s="101"/>
      <c r="K69" s="52"/>
      <c r="L69" s="53"/>
      <c r="M69" s="52"/>
      <c r="N69" s="54"/>
      <c r="O69" s="55"/>
    </row>
    <row r="70" spans="1:15" s="40" customFormat="1" ht="10.5" customHeight="1" x14ac:dyDescent="0.2">
      <c r="A70" s="38" t="s">
        <v>19</v>
      </c>
      <c r="B70" s="39" t="s">
        <v>18</v>
      </c>
      <c r="C70" s="102" t="s">
        <v>7</v>
      </c>
      <c r="D70" s="103"/>
      <c r="E70" s="103"/>
      <c r="F70" s="104"/>
      <c r="G70" s="39" t="s">
        <v>8</v>
      </c>
      <c r="H70" s="39" t="s">
        <v>9</v>
      </c>
      <c r="I70" s="39" t="s">
        <v>10</v>
      </c>
      <c r="J70" s="39" t="s">
        <v>11</v>
      </c>
      <c r="K70" s="99" t="s">
        <v>108</v>
      </c>
      <c r="L70" s="99"/>
      <c r="M70" s="99"/>
      <c r="N70" s="99"/>
      <c r="O70" s="99"/>
    </row>
    <row r="71" spans="1:15" s="40" customFormat="1" ht="13.5" customHeight="1" x14ac:dyDescent="0.25">
      <c r="A71" s="37">
        <v>1</v>
      </c>
      <c r="B71" s="47" t="s">
        <v>53</v>
      </c>
      <c r="C71" s="27">
        <v>2</v>
      </c>
      <c r="D71" s="41">
        <v>2</v>
      </c>
      <c r="E71" s="41">
        <v>0</v>
      </c>
      <c r="F71" s="41">
        <v>0</v>
      </c>
      <c r="G71" s="44">
        <v>13</v>
      </c>
      <c r="H71" s="44">
        <v>3</v>
      </c>
      <c r="I71" s="42">
        <f t="shared" ref="I71" si="12">G71-H71</f>
        <v>10</v>
      </c>
      <c r="J71" s="29">
        <v>6</v>
      </c>
      <c r="K71" s="84"/>
      <c r="L71" s="84"/>
      <c r="M71" s="84"/>
      <c r="N71" s="84"/>
      <c r="O71" s="57"/>
    </row>
    <row r="72" spans="1:15" s="40" customFormat="1" ht="14.25" customHeight="1" thickBot="1" x14ac:dyDescent="0.3">
      <c r="A72" s="75">
        <v>2</v>
      </c>
      <c r="B72" s="76" t="s">
        <v>34</v>
      </c>
      <c r="C72" s="88">
        <v>2</v>
      </c>
      <c r="D72" s="86">
        <v>2</v>
      </c>
      <c r="E72" s="86">
        <v>0</v>
      </c>
      <c r="F72" s="86">
        <v>0</v>
      </c>
      <c r="G72" s="78">
        <v>12</v>
      </c>
      <c r="H72" s="78">
        <v>4</v>
      </c>
      <c r="I72" s="42">
        <f t="shared" ref="I72:I82" si="13">G72-H72</f>
        <v>8</v>
      </c>
      <c r="J72" s="79">
        <v>6</v>
      </c>
      <c r="K72" s="56"/>
      <c r="L72" s="97" t="s">
        <v>102</v>
      </c>
      <c r="M72" s="97"/>
      <c r="N72" s="97"/>
      <c r="O72" s="59"/>
    </row>
    <row r="73" spans="1:15" s="40" customFormat="1" ht="13.5" customHeight="1" x14ac:dyDescent="0.25">
      <c r="A73" s="37">
        <v>3</v>
      </c>
      <c r="B73" s="47" t="s">
        <v>52</v>
      </c>
      <c r="C73" s="27">
        <v>2</v>
      </c>
      <c r="D73" s="41">
        <v>2</v>
      </c>
      <c r="E73" s="41">
        <v>0</v>
      </c>
      <c r="F73" s="41">
        <v>0</v>
      </c>
      <c r="G73" s="42">
        <v>13</v>
      </c>
      <c r="H73" s="42">
        <v>3</v>
      </c>
      <c r="I73" s="42">
        <f t="shared" si="13"/>
        <v>10</v>
      </c>
      <c r="J73" s="28">
        <v>6</v>
      </c>
      <c r="K73" s="58"/>
      <c r="L73" s="97" t="s">
        <v>103</v>
      </c>
      <c r="M73" s="97"/>
      <c r="N73" s="97"/>
      <c r="O73" s="59"/>
    </row>
    <row r="74" spans="1:15" s="40" customFormat="1" ht="13.5" customHeight="1" x14ac:dyDescent="0.25">
      <c r="A74" s="71">
        <v>4</v>
      </c>
      <c r="B74" s="72" t="s">
        <v>54</v>
      </c>
      <c r="C74" s="87">
        <v>2</v>
      </c>
      <c r="D74" s="80">
        <v>1</v>
      </c>
      <c r="E74" s="80">
        <v>0</v>
      </c>
      <c r="F74" s="80">
        <v>1</v>
      </c>
      <c r="G74" s="73">
        <v>9</v>
      </c>
      <c r="H74" s="73">
        <v>7</v>
      </c>
      <c r="I74" s="42">
        <f t="shared" si="13"/>
        <v>2</v>
      </c>
      <c r="J74" s="74">
        <v>3</v>
      </c>
      <c r="K74" s="58"/>
      <c r="L74" s="97" t="s">
        <v>104</v>
      </c>
      <c r="M74" s="97"/>
      <c r="N74" s="97"/>
      <c r="O74" s="59"/>
    </row>
    <row r="75" spans="1:15" s="40" customFormat="1" ht="13.5" customHeight="1" x14ac:dyDescent="0.25">
      <c r="A75" s="37">
        <v>5</v>
      </c>
      <c r="B75" s="47" t="s">
        <v>55</v>
      </c>
      <c r="C75" s="27">
        <v>2</v>
      </c>
      <c r="D75" s="41">
        <v>1</v>
      </c>
      <c r="E75" s="41">
        <v>0</v>
      </c>
      <c r="F75" s="41">
        <v>1</v>
      </c>
      <c r="G75" s="44">
        <v>8</v>
      </c>
      <c r="H75" s="44">
        <v>8</v>
      </c>
      <c r="I75" s="42">
        <f t="shared" si="13"/>
        <v>0</v>
      </c>
      <c r="J75" s="29">
        <v>3</v>
      </c>
      <c r="K75" s="58"/>
      <c r="L75" s="97" t="s">
        <v>105</v>
      </c>
      <c r="M75" s="97"/>
      <c r="N75" s="97"/>
      <c r="O75" s="59"/>
    </row>
    <row r="76" spans="1:15" s="40" customFormat="1" ht="14.25" customHeight="1" x14ac:dyDescent="0.25">
      <c r="A76" s="37">
        <v>6</v>
      </c>
      <c r="B76" s="47" t="s">
        <v>56</v>
      </c>
      <c r="C76" s="27">
        <v>2</v>
      </c>
      <c r="D76" s="41">
        <v>1</v>
      </c>
      <c r="E76" s="41">
        <v>0</v>
      </c>
      <c r="F76" s="41">
        <v>1</v>
      </c>
      <c r="G76" s="44">
        <v>8</v>
      </c>
      <c r="H76" s="44">
        <v>8</v>
      </c>
      <c r="I76" s="42">
        <f t="shared" si="13"/>
        <v>0</v>
      </c>
      <c r="J76" s="29">
        <v>3</v>
      </c>
      <c r="K76" s="58"/>
      <c r="L76" s="97" t="s">
        <v>106</v>
      </c>
      <c r="M76" s="97"/>
      <c r="N76" s="97"/>
      <c r="O76" s="61"/>
    </row>
    <row r="77" spans="1:15" s="40" customFormat="1" ht="14.25" customHeight="1" x14ac:dyDescent="0.25">
      <c r="A77" s="37">
        <v>7</v>
      </c>
      <c r="B77" s="47" t="s">
        <v>58</v>
      </c>
      <c r="C77" s="27">
        <v>2</v>
      </c>
      <c r="D77" s="43">
        <v>1</v>
      </c>
      <c r="E77" s="41">
        <v>0</v>
      </c>
      <c r="F77" s="43">
        <v>1</v>
      </c>
      <c r="G77" s="44">
        <v>10</v>
      </c>
      <c r="H77" s="44">
        <v>6</v>
      </c>
      <c r="I77" s="42">
        <f t="shared" si="13"/>
        <v>4</v>
      </c>
      <c r="J77" s="29">
        <v>3</v>
      </c>
      <c r="K77" s="60"/>
      <c r="L77" s="98" t="s">
        <v>107</v>
      </c>
      <c r="M77" s="98"/>
      <c r="N77" s="98"/>
      <c r="O77" s="61"/>
    </row>
    <row r="78" spans="1:15" s="40" customFormat="1" ht="14.25" customHeight="1" x14ac:dyDescent="0.25">
      <c r="A78" s="37">
        <v>8</v>
      </c>
      <c r="B78" s="47" t="s">
        <v>60</v>
      </c>
      <c r="C78" s="27">
        <v>2</v>
      </c>
      <c r="D78" s="43">
        <v>1</v>
      </c>
      <c r="E78" s="41">
        <v>0</v>
      </c>
      <c r="F78" s="43">
        <v>1</v>
      </c>
      <c r="G78" s="44">
        <v>6</v>
      </c>
      <c r="H78" s="44">
        <v>10</v>
      </c>
      <c r="I78" s="42">
        <f t="shared" si="13"/>
        <v>-4</v>
      </c>
      <c r="J78" s="29">
        <v>3</v>
      </c>
      <c r="K78" s="60"/>
      <c r="L78" s="96"/>
      <c r="M78" s="96"/>
      <c r="N78" s="96"/>
      <c r="O78" s="63"/>
    </row>
    <row r="79" spans="1:15" s="40" customFormat="1" ht="14.25" customHeight="1" x14ac:dyDescent="0.25">
      <c r="A79" s="37">
        <v>9</v>
      </c>
      <c r="B79" s="47" t="s">
        <v>59</v>
      </c>
      <c r="C79" s="27">
        <v>2</v>
      </c>
      <c r="D79" s="43">
        <v>0</v>
      </c>
      <c r="E79" s="41">
        <v>1</v>
      </c>
      <c r="F79" s="41">
        <v>1</v>
      </c>
      <c r="G79" s="42">
        <v>5</v>
      </c>
      <c r="H79" s="42">
        <v>11</v>
      </c>
      <c r="I79" s="42">
        <f t="shared" si="13"/>
        <v>-6</v>
      </c>
      <c r="J79" s="28">
        <v>1</v>
      </c>
      <c r="K79" s="62"/>
      <c r="L79" s="100"/>
      <c r="M79" s="100"/>
      <c r="N79" s="100"/>
      <c r="O79" s="63"/>
    </row>
    <row r="80" spans="1:15" s="40" customFormat="1" ht="13.5" customHeight="1" thickBot="1" x14ac:dyDescent="0.3">
      <c r="A80" s="75">
        <v>10</v>
      </c>
      <c r="B80" s="76" t="s">
        <v>61</v>
      </c>
      <c r="C80" s="88">
        <v>2</v>
      </c>
      <c r="D80" s="77">
        <v>0</v>
      </c>
      <c r="E80" s="86">
        <v>1</v>
      </c>
      <c r="F80" s="86">
        <v>1</v>
      </c>
      <c r="G80" s="89">
        <v>5</v>
      </c>
      <c r="H80" s="78">
        <v>11</v>
      </c>
      <c r="I80" s="42">
        <f t="shared" si="13"/>
        <v>-6</v>
      </c>
      <c r="J80" s="90">
        <v>1</v>
      </c>
      <c r="K80" s="62"/>
      <c r="L80" s="63"/>
      <c r="M80" s="63"/>
      <c r="N80" s="63"/>
      <c r="O80" s="83"/>
    </row>
    <row r="81" spans="1:15" s="40" customFormat="1" ht="14.25" customHeight="1" x14ac:dyDescent="0.25">
      <c r="A81" s="71">
        <v>11</v>
      </c>
      <c r="B81" s="72" t="s">
        <v>57</v>
      </c>
      <c r="C81" s="87">
        <v>2</v>
      </c>
      <c r="D81" s="85">
        <v>0</v>
      </c>
      <c r="E81" s="80">
        <v>0</v>
      </c>
      <c r="F81" s="85">
        <v>2</v>
      </c>
      <c r="G81" s="73">
        <v>6</v>
      </c>
      <c r="H81" s="73">
        <v>10</v>
      </c>
      <c r="I81" s="42">
        <f t="shared" si="13"/>
        <v>-4</v>
      </c>
      <c r="J81" s="74">
        <v>0</v>
      </c>
      <c r="K81" s="82"/>
      <c r="L81" s="83"/>
      <c r="M81" s="83"/>
      <c r="N81" s="83"/>
      <c r="O81" s="83"/>
    </row>
    <row r="82" spans="1:15" s="40" customFormat="1" ht="15" customHeight="1" x14ac:dyDescent="0.25">
      <c r="A82" s="37">
        <v>12</v>
      </c>
      <c r="B82" s="47" t="s">
        <v>62</v>
      </c>
      <c r="C82" s="27">
        <v>2</v>
      </c>
      <c r="D82" s="43">
        <v>0</v>
      </c>
      <c r="E82" s="41">
        <v>0</v>
      </c>
      <c r="F82" s="43">
        <v>2</v>
      </c>
      <c r="G82" s="44">
        <v>1</v>
      </c>
      <c r="H82" s="44">
        <v>15</v>
      </c>
      <c r="I82" s="42">
        <f t="shared" si="13"/>
        <v>-14</v>
      </c>
      <c r="J82" s="29">
        <v>0</v>
      </c>
      <c r="K82" s="82"/>
      <c r="L82" s="83"/>
      <c r="M82" s="83"/>
      <c r="N82" s="8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ref="B72:J82">
    <sortCondition descending="1" ref="J71"/>
  </sortState>
  <mergeCells count="32">
    <mergeCell ref="A27:G27"/>
    <mergeCell ref="I27:O27"/>
    <mergeCell ref="A35:B35"/>
    <mergeCell ref="L79:N79"/>
    <mergeCell ref="A67:B67"/>
    <mergeCell ref="A69:J69"/>
    <mergeCell ref="C70:F70"/>
    <mergeCell ref="A1:O1"/>
    <mergeCell ref="A25:B25"/>
    <mergeCell ref="A37:G37"/>
    <mergeCell ref="I37:O37"/>
    <mergeCell ref="A45:B45"/>
    <mergeCell ref="I7:O7"/>
    <mergeCell ref="A7:G7"/>
    <mergeCell ref="A15:B15"/>
    <mergeCell ref="A17:G17"/>
    <mergeCell ref="I17:O17"/>
    <mergeCell ref="A5:O5"/>
    <mergeCell ref="A4:O4"/>
    <mergeCell ref="A57:B57"/>
    <mergeCell ref="A49:G49"/>
    <mergeCell ref="I49:O49"/>
    <mergeCell ref="L78:N78"/>
    <mergeCell ref="L73:N73"/>
    <mergeCell ref="L74:N74"/>
    <mergeCell ref="L75:N75"/>
    <mergeCell ref="L76:N76"/>
    <mergeCell ref="L77:N77"/>
    <mergeCell ref="L72:N72"/>
    <mergeCell ref="K70:O70"/>
    <mergeCell ref="A59:G59"/>
    <mergeCell ref="I59:O59"/>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dud</cp:lastModifiedBy>
  <cp:lastPrinted>2015-03-10T14:05:02Z</cp:lastPrinted>
  <dcterms:created xsi:type="dcterms:W3CDTF">2009-08-18T08:09:12Z</dcterms:created>
  <dcterms:modified xsi:type="dcterms:W3CDTF">2016-10-12T08:57:44Z</dcterms:modified>
</cp:coreProperties>
</file>