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d\Desktop\KSRS - dokumenti\Dokumenti 2016 god\"/>
    </mc:Choice>
  </mc:AlternateContent>
  <bookViews>
    <workbookView xWindow="0" yWindow="0" windowWidth="18870" windowHeight="7815"/>
  </bookViews>
  <sheets>
    <sheet name="List1" sheetId="1" r:id="rId1"/>
    <sheet name="List2" sheetId="2" r:id="rId2"/>
    <sheet name="List3" sheetId="3" r:id="rId3"/>
  </sheets>
  <definedNames>
    <definedName name="_xlnm._FilterDatabase" localSheetId="0" hidden="1">List1!$A$51:$J$60</definedName>
  </definedNames>
  <calcPr calcId="152511"/>
</workbook>
</file>

<file path=xl/calcChain.xml><?xml version="1.0" encoding="utf-8"?>
<calcChain xmlns="http://schemas.openxmlformats.org/spreadsheetml/2006/main">
  <c r="E18" i="1" l="1"/>
  <c r="K8" i="1" l="1"/>
  <c r="I53" i="1" l="1"/>
  <c r="I54" i="1"/>
  <c r="E33" i="1" l="1"/>
  <c r="K19" i="1" l="1"/>
  <c r="K6" i="1"/>
  <c r="K7" i="1"/>
  <c r="K9" i="1"/>
  <c r="K10" i="1"/>
  <c r="K38" i="1" l="1"/>
  <c r="K39" i="1"/>
  <c r="K40" i="1"/>
  <c r="K41" i="1"/>
  <c r="K42" i="1"/>
  <c r="K43" i="1"/>
  <c r="E7" i="1"/>
  <c r="E8" i="1"/>
  <c r="E9" i="1"/>
  <c r="E10" i="1"/>
  <c r="E11" i="1"/>
  <c r="E6" i="1"/>
  <c r="E13" i="1"/>
  <c r="E42" i="1"/>
  <c r="K11" i="1"/>
  <c r="E43" i="1"/>
  <c r="E21" i="1"/>
  <c r="I60" i="1"/>
  <c r="I56" i="1"/>
  <c r="G61" i="1"/>
  <c r="H61" i="1"/>
  <c r="E38" i="1"/>
  <c r="E17" i="1"/>
  <c r="K20" i="1"/>
  <c r="K28" i="1"/>
  <c r="K29" i="1"/>
  <c r="K30" i="1"/>
  <c r="K31" i="1"/>
  <c r="K32" i="1"/>
  <c r="K33" i="1"/>
  <c r="E28" i="1"/>
  <c r="I52" i="1"/>
  <c r="I58" i="1"/>
  <c r="I59" i="1"/>
  <c r="I55" i="1"/>
  <c r="I57" i="1"/>
  <c r="E32" i="1"/>
  <c r="E22" i="1"/>
  <c r="K22" i="1"/>
  <c r="M46" i="1"/>
  <c r="L46" i="1"/>
  <c r="J46" i="1"/>
  <c r="F46" i="1"/>
  <c r="E39" i="1"/>
  <c r="E40" i="1"/>
  <c r="E41" i="1"/>
  <c r="D46" i="1"/>
  <c r="C46" i="1"/>
  <c r="M34" i="1"/>
  <c r="L34" i="1"/>
  <c r="J34" i="1"/>
  <c r="F34" i="1"/>
  <c r="E29" i="1"/>
  <c r="E30" i="1"/>
  <c r="E31" i="1"/>
  <c r="D34" i="1"/>
  <c r="C34" i="1"/>
  <c r="M24" i="1"/>
  <c r="L24" i="1"/>
  <c r="K17" i="1"/>
  <c r="K18" i="1"/>
  <c r="K21" i="1"/>
  <c r="J24" i="1"/>
  <c r="F24" i="1"/>
  <c r="E19" i="1"/>
  <c r="E20" i="1"/>
  <c r="D24" i="1"/>
  <c r="C24" i="1"/>
  <c r="M13" i="1"/>
  <c r="L13" i="1"/>
  <c r="J13" i="1"/>
  <c r="F13" i="1"/>
  <c r="D13" i="1"/>
  <c r="C13" i="1"/>
  <c r="K46" i="1"/>
  <c r="K34" i="1"/>
  <c r="E24" i="1"/>
  <c r="K13" i="1"/>
  <c r="E46" i="1"/>
  <c r="E34" i="1"/>
  <c r="K24" i="1"/>
</calcChain>
</file>

<file path=xl/sharedStrings.xml><?xml version="1.0" encoding="utf-8"?>
<sst xmlns="http://schemas.openxmlformats.org/spreadsheetml/2006/main" count="142" uniqueCount="97">
  <si>
    <t>КУГЛАШКИ САВЕЗ  РС</t>
  </si>
  <si>
    <t>Комесар такмичења</t>
  </si>
  <si>
    <t>р/б</t>
  </si>
  <si>
    <t>играч</t>
  </si>
  <si>
    <t>пуне</t>
  </si>
  <si>
    <t>чишћ</t>
  </si>
  <si>
    <t>укуп</t>
  </si>
  <si>
    <t>СП</t>
  </si>
  <si>
    <t>МП</t>
  </si>
  <si>
    <t xml:space="preserve">   утакмице</t>
  </si>
  <si>
    <t>МП+</t>
  </si>
  <si>
    <t>МП-</t>
  </si>
  <si>
    <t>МП-Р</t>
  </si>
  <si>
    <t>бодови</t>
  </si>
  <si>
    <t>бр</t>
  </si>
  <si>
    <t>име екипе</t>
  </si>
  <si>
    <t>Лијевче</t>
  </si>
  <si>
    <t>Требишњица</t>
  </si>
  <si>
    <t>Рад</t>
  </si>
  <si>
    <t>ДУБ</t>
  </si>
  <si>
    <t>Посавина</t>
  </si>
  <si>
    <t xml:space="preserve"> </t>
  </si>
  <si>
    <t>ОССА Галакс</t>
  </si>
  <si>
    <t>Рудар</t>
  </si>
  <si>
    <t>Минерал</t>
  </si>
  <si>
    <t>Херцеговац</t>
  </si>
  <si>
    <t>"ОССА Галакс"</t>
  </si>
  <si>
    <t>Радовић Саша</t>
  </si>
  <si>
    <t>Пејић Зоран</t>
  </si>
  <si>
    <t>"РУДАР"</t>
  </si>
  <si>
    <t>Секулић Драженко</t>
  </si>
  <si>
    <t>"ПОСАВИНА"</t>
  </si>
  <si>
    <t>Шиник Драгослав</t>
  </si>
  <si>
    <t>Мишетић Бојан</t>
  </si>
  <si>
    <t>"РАД"</t>
  </si>
  <si>
    <t>"ДУБ"</t>
  </si>
  <si>
    <t>Марин Владо</t>
  </si>
  <si>
    <t>Бећиревић Самир</t>
  </si>
  <si>
    <t>Шмитран Ненад</t>
  </si>
  <si>
    <t>"ТРЕБИШЊИЦА"</t>
  </si>
  <si>
    <t>Гојковић Дарко</t>
  </si>
  <si>
    <t>Поповић Перо</t>
  </si>
  <si>
    <t>Килибарда Васиљ</t>
  </si>
  <si>
    <t>Средановић Лазар</t>
  </si>
  <si>
    <t>Ђуровић Василије</t>
  </si>
  <si>
    <t>Дринчић Недељко</t>
  </si>
  <si>
    <t>Бабић Горан</t>
  </si>
  <si>
    <t>Стијепић Зоран</t>
  </si>
  <si>
    <t xml:space="preserve">Миљатовић Синиша </t>
  </si>
  <si>
    <t>Предојевић Горан</t>
  </si>
  <si>
    <t>Хушидић Смаил</t>
  </si>
  <si>
    <t>Сврачић Младен</t>
  </si>
  <si>
    <t>Манојловић Бранко</t>
  </si>
  <si>
    <t>Лазић Милан</t>
  </si>
  <si>
    <t>Продић Љубомир</t>
  </si>
  <si>
    <t>Стевановић Чедо</t>
  </si>
  <si>
    <t>Веинцетић Марко</t>
  </si>
  <si>
    <t>"МИНЕРАЛ"</t>
  </si>
  <si>
    <t>Радонић Петар</t>
  </si>
  <si>
    <t>Грбић Давор</t>
  </si>
  <si>
    <t>Калат Давор</t>
  </si>
  <si>
    <t>Кршић Северин</t>
  </si>
  <si>
    <t>ПРВА ЛИГА РС  11. коло 12.02.2017.</t>
  </si>
  <si>
    <t>Паштар Ђорђе</t>
  </si>
  <si>
    <t>Џомба Мирослав</t>
  </si>
  <si>
    <t>Мирковић Саша</t>
  </si>
  <si>
    <t xml:space="preserve">7 : 1 </t>
  </si>
  <si>
    <t>Муслимовић Е/Шмитран Г</t>
  </si>
  <si>
    <t>Ђурић Ненад</t>
  </si>
  <si>
    <t>Сувајац Дражен</t>
  </si>
  <si>
    <t>7 : 1</t>
  </si>
  <si>
    <t>Дрљић Милан</t>
  </si>
  <si>
    <t>Спахалић Е/од 20.Вучетић Ж</t>
  </si>
  <si>
    <t>6 : 2</t>
  </si>
  <si>
    <t>Стакић Љиљан</t>
  </si>
  <si>
    <t>Васић Ернест</t>
  </si>
  <si>
    <t>5 : 3</t>
  </si>
  <si>
    <t>"ХЕРЦЕГОВАЦ"</t>
  </si>
  <si>
    <t>Бијелић Ненад</t>
  </si>
  <si>
    <t>Лаловић Иван</t>
  </si>
  <si>
    <t>Војиновић Предраг</t>
  </si>
  <si>
    <t>Радан Никола</t>
  </si>
  <si>
    <t>Парежанин Миодраг</t>
  </si>
  <si>
    <t>Козјак Петар</t>
  </si>
  <si>
    <t>Брковић Никола</t>
  </si>
  <si>
    <t>Ивановић Зоран</t>
  </si>
  <si>
    <t>Шошкић Горан</t>
  </si>
  <si>
    <t>У 12. колу састају се :</t>
  </si>
  <si>
    <t>TREBIŠNJICA</t>
  </si>
  <si>
    <t>POSAVINA</t>
  </si>
  <si>
    <t>RUDAR</t>
  </si>
  <si>
    <t>HERCEGOVAC</t>
  </si>
  <si>
    <t>DUB</t>
  </si>
  <si>
    <t>MINERAL</t>
  </si>
  <si>
    <t>LIJEVČE</t>
  </si>
  <si>
    <t>RAD</t>
  </si>
  <si>
    <t xml:space="preserve">Ботић Игор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</si>
</sst>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0"/>
      <name val="Arial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</font>
    <font>
      <b/>
      <sz val="10"/>
      <name val="Arial"/>
      <family val="2"/>
      <charset val="238"/>
    </font>
    <font>
      <sz val="10"/>
      <name val="Times New Roman"/>
      <family val="1"/>
      <charset val="238"/>
    </font>
    <font>
      <sz val="11"/>
      <name val="Times New Roman"/>
      <family val="1"/>
    </font>
    <font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</font>
    <font>
      <b/>
      <sz val="11"/>
      <color rgb="FFFA7D00"/>
      <name val="Calibri"/>
      <family val="2"/>
      <scheme val="minor"/>
    </font>
    <font>
      <b/>
      <sz val="10"/>
      <name val="Arial"/>
      <family val="2"/>
    </font>
    <font>
      <b/>
      <sz val="11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10"/>
      <color indexed="2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3">
    <xf numFmtId="0" fontId="0" fillId="0" borderId="0"/>
    <xf numFmtId="0" fontId="8" fillId="0" borderId="0"/>
    <xf numFmtId="0" fontId="10" fillId="2" borderId="12" applyNumberFormat="0" applyAlignment="0" applyProtection="0"/>
  </cellStyleXfs>
  <cellXfs count="7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4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2" fillId="0" borderId="0" xfId="0" applyFont="1" applyAlignment="1">
      <alignment horizontal="left"/>
    </xf>
    <xf numFmtId="165" fontId="2" fillId="0" borderId="4" xfId="0" applyNumberFormat="1" applyFont="1" applyBorder="1" applyAlignment="1">
      <alignment horizontal="center"/>
    </xf>
    <xf numFmtId="164" fontId="2" fillId="0" borderId="0" xfId="0" applyNumberFormat="1" applyFont="1"/>
    <xf numFmtId="0" fontId="1" fillId="0" borderId="0" xfId="0" applyFont="1" applyAlignment="1">
      <alignment horizontal="left"/>
    </xf>
    <xf numFmtId="49" fontId="2" fillId="0" borderId="0" xfId="0" applyNumberFormat="1" applyFont="1"/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7" xfId="0" applyFont="1" applyBorder="1" applyAlignment="1">
      <alignment horizontal="left"/>
    </xf>
    <xf numFmtId="0" fontId="2" fillId="0" borderId="8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1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16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2" fillId="0" borderId="0" xfId="0" applyFont="1" applyBorder="1" applyAlignment="1">
      <alignment horizontal="right"/>
    </xf>
    <xf numFmtId="165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0" fontId="0" fillId="0" borderId="0" xfId="0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1" fontId="2" fillId="0" borderId="0" xfId="0" applyNumberFormat="1" applyFont="1" applyBorder="1" applyAlignment="1">
      <alignment horizontal="center"/>
    </xf>
    <xf numFmtId="0" fontId="2" fillId="0" borderId="4" xfId="0" applyFont="1" applyBorder="1"/>
    <xf numFmtId="0" fontId="4" fillId="0" borderId="0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49" fontId="4" fillId="0" borderId="0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0" fontId="6" fillId="0" borderId="0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164" fontId="2" fillId="0" borderId="9" xfId="0" applyNumberFormat="1" applyFont="1" applyBorder="1" applyAlignment="1">
      <alignment horizontal="center"/>
    </xf>
    <xf numFmtId="165" fontId="2" fillId="0" borderId="9" xfId="0" applyNumberFormat="1" applyFont="1" applyBorder="1" applyAlignment="1">
      <alignment horizontal="center"/>
    </xf>
    <xf numFmtId="165" fontId="0" fillId="0" borderId="0" xfId="0" applyNumberFormat="1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0" xfId="0" applyFont="1" applyBorder="1"/>
    <xf numFmtId="0" fontId="7" fillId="0" borderId="4" xfId="0" applyFont="1" applyBorder="1" applyAlignment="1">
      <alignment horizontal="right"/>
    </xf>
    <xf numFmtId="0" fontId="2" fillId="0" borderId="0" xfId="0" applyFont="1" applyFill="1" applyBorder="1" applyAlignment="1">
      <alignment horizontal="center"/>
    </xf>
    <xf numFmtId="0" fontId="7" fillId="0" borderId="4" xfId="0" applyFont="1" applyFill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9" fillId="0" borderId="4" xfId="1" applyFont="1" applyBorder="1" applyAlignment="1">
      <alignment horizontal="center"/>
    </xf>
    <xf numFmtId="0" fontId="9" fillId="0" borderId="0" xfId="1" applyFont="1"/>
    <xf numFmtId="1" fontId="2" fillId="0" borderId="0" xfId="0" applyNumberFormat="1" applyFont="1" applyFill="1" applyBorder="1" applyAlignment="1">
      <alignment horizontal="center"/>
    </xf>
    <xf numFmtId="0" fontId="7" fillId="0" borderId="4" xfId="0" applyFont="1" applyFill="1" applyBorder="1" applyAlignment="1">
      <alignment horizontal="right"/>
    </xf>
    <xf numFmtId="49" fontId="11" fillId="3" borderId="0" xfId="0" applyNumberFormat="1" applyFont="1" applyFill="1" applyBorder="1" applyAlignment="1">
      <alignment horizontal="center" vertical="center"/>
    </xf>
    <xf numFmtId="49" fontId="10" fillId="2" borderId="0" xfId="2" applyNumberFormat="1" applyBorder="1" applyAlignment="1">
      <alignment horizontal="center" vertical="center"/>
    </xf>
    <xf numFmtId="164" fontId="10" fillId="2" borderId="0" xfId="2" applyNumberFormat="1" applyBorder="1" applyAlignment="1">
      <alignment horizontal="center"/>
    </xf>
    <xf numFmtId="0" fontId="10" fillId="2" borderId="0" xfId="2" applyBorder="1"/>
    <xf numFmtId="0" fontId="12" fillId="0" borderId="2" xfId="0" applyFont="1" applyBorder="1" applyAlignment="1">
      <alignment horizontal="center"/>
    </xf>
    <xf numFmtId="0" fontId="7" fillId="0" borderId="10" xfId="0" applyFont="1" applyFill="1" applyBorder="1" applyAlignment="1">
      <alignment horizontal="right"/>
    </xf>
    <xf numFmtId="0" fontId="13" fillId="0" borderId="0" xfId="0" applyFont="1" applyBorder="1" applyAlignment="1">
      <alignment horizontal="center"/>
    </xf>
    <xf numFmtId="0" fontId="13" fillId="0" borderId="0" xfId="0" applyFont="1" applyAlignment="1">
      <alignment horizontal="center"/>
    </xf>
    <xf numFmtId="49" fontId="13" fillId="3" borderId="0" xfId="0" applyNumberFormat="1" applyFont="1" applyFill="1" applyBorder="1" applyAlignment="1">
      <alignment horizontal="center" vertical="center"/>
    </xf>
    <xf numFmtId="49" fontId="14" fillId="3" borderId="0" xfId="0" applyNumberFormat="1" applyFont="1" applyFill="1" applyBorder="1" applyAlignment="1">
      <alignment horizontal="center" vertical="center"/>
    </xf>
    <xf numFmtId="49" fontId="15" fillId="3" borderId="0" xfId="0" applyNumberFormat="1" applyFont="1" applyFill="1" applyBorder="1" applyAlignment="1">
      <alignment horizontal="center" vertical="center"/>
    </xf>
    <xf numFmtId="0" fontId="9" fillId="0" borderId="4" xfId="1" applyFont="1" applyBorder="1" applyAlignment="1">
      <alignment horizontal="right"/>
    </xf>
    <xf numFmtId="49" fontId="14" fillId="4" borderId="0" xfId="0" applyNumberFormat="1" applyFont="1" applyFill="1" applyBorder="1" applyAlignment="1">
      <alignment horizontal="center" vertical="center"/>
    </xf>
  </cellXfs>
  <cellStyles count="3">
    <cellStyle name="Calculation" xfId="2" builtinId="2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91"/>
  <sheetViews>
    <sheetView tabSelected="1" topLeftCell="A28" workbookViewId="0">
      <selection activeCell="N49" sqref="N49"/>
    </sheetView>
  </sheetViews>
  <sheetFormatPr defaultRowHeight="12.75" x14ac:dyDescent="0.2"/>
  <cols>
    <col min="1" max="1" width="3.7109375" customWidth="1"/>
    <col min="2" max="2" width="19.7109375" customWidth="1"/>
    <col min="3" max="5" width="5.7109375" customWidth="1"/>
    <col min="6" max="10" width="6.7109375" customWidth="1"/>
    <col min="11" max="13" width="5.7109375" customWidth="1"/>
    <col min="14" max="14" width="19.7109375" customWidth="1"/>
    <col min="15" max="15" width="3.7109375" customWidth="1"/>
  </cols>
  <sheetData>
    <row r="1" spans="1:15" ht="15" x14ac:dyDescent="0.25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ht="15" x14ac:dyDescent="0.25">
      <c r="A2" s="2" t="s">
        <v>1</v>
      </c>
      <c r="B2" s="3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spans="1:15" ht="15.75" x14ac:dyDescent="0.25">
      <c r="A3" s="2" t="s">
        <v>63</v>
      </c>
      <c r="B3" s="59"/>
      <c r="C3" s="2"/>
      <c r="D3" s="2"/>
      <c r="E3" s="3" t="s">
        <v>62</v>
      </c>
      <c r="F3" s="4"/>
      <c r="G3" s="4"/>
      <c r="H3" s="4"/>
      <c r="I3" s="4"/>
      <c r="J3" s="4"/>
      <c r="K3" s="4"/>
      <c r="L3" s="2"/>
      <c r="M3" s="2"/>
      <c r="N3" s="2"/>
      <c r="O3" s="2"/>
    </row>
    <row r="4" spans="1:15" ht="14.25" x14ac:dyDescent="0.2">
      <c r="A4" s="5"/>
      <c r="B4" s="68" t="s">
        <v>34</v>
      </c>
      <c r="C4" s="7"/>
      <c r="D4" s="7"/>
      <c r="E4" s="7"/>
      <c r="F4" s="7"/>
      <c r="G4" s="8"/>
      <c r="H4" s="9" t="s">
        <v>66</v>
      </c>
      <c r="I4" s="5"/>
      <c r="J4" s="6"/>
      <c r="K4" s="7"/>
      <c r="L4" s="7"/>
      <c r="M4" s="7"/>
      <c r="N4" s="7" t="s">
        <v>39</v>
      </c>
      <c r="O4" s="8"/>
    </row>
    <row r="5" spans="1:15" ht="15" x14ac:dyDescent="0.25">
      <c r="A5" s="10" t="s">
        <v>2</v>
      </c>
      <c r="B5" s="10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11"/>
      <c r="I5" s="25" t="s">
        <v>8</v>
      </c>
      <c r="J5" s="25" t="s">
        <v>7</v>
      </c>
      <c r="K5" s="25" t="s">
        <v>6</v>
      </c>
      <c r="L5" s="25" t="s">
        <v>5</v>
      </c>
      <c r="M5" s="25" t="s">
        <v>4</v>
      </c>
      <c r="N5" s="10" t="s">
        <v>3</v>
      </c>
      <c r="O5" s="10" t="s">
        <v>2</v>
      </c>
    </row>
    <row r="6" spans="1:15" ht="15" x14ac:dyDescent="0.25">
      <c r="A6" s="10">
        <v>1</v>
      </c>
      <c r="B6" s="53" t="s">
        <v>52</v>
      </c>
      <c r="C6" s="60">
        <v>344</v>
      </c>
      <c r="D6" s="60">
        <v>162</v>
      </c>
      <c r="E6" s="47">
        <f t="shared" ref="E6:E11" si="0">SUM(C6:D6)</f>
        <v>506</v>
      </c>
      <c r="F6" s="60">
        <v>4</v>
      </c>
      <c r="G6" s="60">
        <v>1</v>
      </c>
      <c r="H6" s="61"/>
      <c r="I6" s="60">
        <v>0</v>
      </c>
      <c r="J6" s="60">
        <v>0</v>
      </c>
      <c r="K6" s="47">
        <f t="shared" ref="K6:K11" si="1">SUM(L6:M6)</f>
        <v>460</v>
      </c>
      <c r="L6" s="46">
        <v>125</v>
      </c>
      <c r="M6" s="46">
        <v>335</v>
      </c>
      <c r="N6" s="75" t="s">
        <v>41</v>
      </c>
      <c r="O6" s="10">
        <v>1</v>
      </c>
    </row>
    <row r="7" spans="1:15" ht="15" x14ac:dyDescent="0.25">
      <c r="A7" s="10">
        <v>2</v>
      </c>
      <c r="B7" s="53" t="s">
        <v>55</v>
      </c>
      <c r="C7" s="60">
        <v>343</v>
      </c>
      <c r="D7" s="60">
        <v>142</v>
      </c>
      <c r="E7" s="47">
        <f t="shared" si="0"/>
        <v>485</v>
      </c>
      <c r="F7" s="60">
        <v>3</v>
      </c>
      <c r="G7" s="60">
        <v>1</v>
      </c>
      <c r="H7" s="61"/>
      <c r="I7" s="60">
        <v>0</v>
      </c>
      <c r="J7" s="60">
        <v>1</v>
      </c>
      <c r="K7" s="47">
        <f t="shared" si="1"/>
        <v>446</v>
      </c>
      <c r="L7" s="46">
        <v>126</v>
      </c>
      <c r="M7" s="46">
        <v>320</v>
      </c>
      <c r="N7" s="56" t="s">
        <v>64</v>
      </c>
      <c r="O7" s="10">
        <v>2</v>
      </c>
    </row>
    <row r="8" spans="1:15" ht="15" x14ac:dyDescent="0.25">
      <c r="A8" s="10">
        <v>3</v>
      </c>
      <c r="B8" s="53" t="s">
        <v>53</v>
      </c>
      <c r="C8" s="60">
        <v>353</v>
      </c>
      <c r="D8" s="60">
        <v>171</v>
      </c>
      <c r="E8" s="47">
        <f t="shared" si="0"/>
        <v>524</v>
      </c>
      <c r="F8" s="60">
        <v>2</v>
      </c>
      <c r="G8" s="60">
        <v>0</v>
      </c>
      <c r="H8" s="61"/>
      <c r="I8" s="60">
        <v>1</v>
      </c>
      <c r="J8" s="60">
        <v>2</v>
      </c>
      <c r="K8" s="47">
        <f t="shared" si="1"/>
        <v>525</v>
      </c>
      <c r="L8" s="46">
        <v>179</v>
      </c>
      <c r="M8" s="46">
        <v>346</v>
      </c>
      <c r="N8" s="75" t="s">
        <v>40</v>
      </c>
      <c r="O8" s="10">
        <v>3</v>
      </c>
    </row>
    <row r="9" spans="1:15" ht="15" x14ac:dyDescent="0.25">
      <c r="A9" s="10">
        <v>4</v>
      </c>
      <c r="B9" s="58" t="s">
        <v>27</v>
      </c>
      <c r="C9" s="60">
        <v>358</v>
      </c>
      <c r="D9" s="60">
        <v>188</v>
      </c>
      <c r="E9" s="47">
        <f t="shared" si="0"/>
        <v>546</v>
      </c>
      <c r="F9" s="60">
        <v>2</v>
      </c>
      <c r="G9" s="60">
        <v>1</v>
      </c>
      <c r="H9" s="61"/>
      <c r="I9" s="60">
        <v>0</v>
      </c>
      <c r="J9" s="60">
        <v>2</v>
      </c>
      <c r="K9" s="47">
        <f t="shared" si="1"/>
        <v>542</v>
      </c>
      <c r="L9" s="46">
        <v>190</v>
      </c>
      <c r="M9" s="46">
        <v>352</v>
      </c>
      <c r="N9" s="56" t="s">
        <v>65</v>
      </c>
      <c r="O9" s="10">
        <v>4</v>
      </c>
    </row>
    <row r="10" spans="1:15" ht="15" x14ac:dyDescent="0.25">
      <c r="A10" s="10">
        <v>5</v>
      </c>
      <c r="B10" s="53" t="s">
        <v>54</v>
      </c>
      <c r="C10" s="60">
        <v>338</v>
      </c>
      <c r="D10" s="60">
        <v>181</v>
      </c>
      <c r="E10" s="47">
        <f t="shared" si="0"/>
        <v>519</v>
      </c>
      <c r="F10" s="60">
        <v>3</v>
      </c>
      <c r="G10" s="60">
        <v>1</v>
      </c>
      <c r="H10" s="61"/>
      <c r="I10" s="60">
        <v>0</v>
      </c>
      <c r="J10" s="60">
        <v>1</v>
      </c>
      <c r="K10" s="47">
        <f t="shared" si="1"/>
        <v>499</v>
      </c>
      <c r="L10" s="46">
        <v>152</v>
      </c>
      <c r="M10" s="46">
        <v>347</v>
      </c>
      <c r="N10" s="75" t="s">
        <v>43</v>
      </c>
      <c r="O10" s="10">
        <v>5</v>
      </c>
    </row>
    <row r="11" spans="1:15" ht="15" x14ac:dyDescent="0.25">
      <c r="A11" s="10">
        <v>6</v>
      </c>
      <c r="B11" s="54" t="s">
        <v>56</v>
      </c>
      <c r="C11" s="60">
        <v>350</v>
      </c>
      <c r="D11" s="60">
        <v>190</v>
      </c>
      <c r="E11" s="47">
        <f t="shared" si="0"/>
        <v>540</v>
      </c>
      <c r="F11" s="60">
        <v>2</v>
      </c>
      <c r="G11" s="60">
        <v>1</v>
      </c>
      <c r="H11" s="61"/>
      <c r="I11" s="60">
        <v>0</v>
      </c>
      <c r="J11" s="60">
        <v>2</v>
      </c>
      <c r="K11" s="47">
        <f t="shared" si="1"/>
        <v>522</v>
      </c>
      <c r="L11" s="46">
        <v>158</v>
      </c>
      <c r="M11" s="46">
        <v>364</v>
      </c>
      <c r="N11" s="75" t="s">
        <v>42</v>
      </c>
      <c r="O11" s="10">
        <v>6</v>
      </c>
    </row>
    <row r="12" spans="1:15" ht="15" x14ac:dyDescent="0.25">
      <c r="A12" s="10"/>
      <c r="B12" s="48"/>
      <c r="C12" s="46"/>
      <c r="D12" s="46"/>
      <c r="E12" s="47"/>
      <c r="F12" s="46"/>
      <c r="G12" s="46"/>
      <c r="H12" s="55"/>
      <c r="I12" s="46"/>
      <c r="J12" s="46"/>
      <c r="K12" s="47"/>
      <c r="L12" s="46"/>
      <c r="M12" s="46"/>
      <c r="N12" s="14"/>
      <c r="O12" s="10"/>
    </row>
    <row r="13" spans="1:15" ht="15" x14ac:dyDescent="0.25">
      <c r="A13" s="15"/>
      <c r="B13" s="15"/>
      <c r="C13" s="49">
        <f>SUM(C6:C12)</f>
        <v>2086</v>
      </c>
      <c r="D13" s="49">
        <f>SUM(D6:D12)</f>
        <v>1034</v>
      </c>
      <c r="E13" s="49">
        <f>SUM(E6:E12)</f>
        <v>3120</v>
      </c>
      <c r="F13" s="50">
        <f>SUM(F6:F12)</f>
        <v>16</v>
      </c>
      <c r="G13" s="49">
        <v>0</v>
      </c>
      <c r="H13" s="17"/>
      <c r="I13" s="49">
        <v>0</v>
      </c>
      <c r="J13" s="50">
        <f>SUM(J6:J12)</f>
        <v>8</v>
      </c>
      <c r="K13" s="49">
        <f>SUM(K6:K12)</f>
        <v>2994</v>
      </c>
      <c r="L13" s="49">
        <f>SUM(L6:L12)</f>
        <v>930</v>
      </c>
      <c r="M13" s="49">
        <f>SUM(M6:M12)</f>
        <v>2064</v>
      </c>
      <c r="N13" s="18"/>
      <c r="O13" s="15"/>
    </row>
    <row r="14" spans="1:15" ht="15" x14ac:dyDescent="0.25">
      <c r="A14" s="2"/>
      <c r="B14" s="2"/>
      <c r="C14" s="2"/>
      <c r="D14" s="2"/>
      <c r="E14" s="2"/>
      <c r="F14" s="2"/>
      <c r="G14" s="2"/>
      <c r="H14" s="19"/>
      <c r="I14" s="2"/>
      <c r="J14" s="2"/>
      <c r="K14" s="2"/>
      <c r="L14" s="2"/>
      <c r="M14" s="2"/>
      <c r="N14" s="2"/>
      <c r="O14" s="2"/>
    </row>
    <row r="15" spans="1:15" ht="14.25" x14ac:dyDescent="0.2">
      <c r="A15" s="20"/>
      <c r="B15" s="7" t="s">
        <v>35</v>
      </c>
      <c r="C15" s="6"/>
      <c r="D15" s="6"/>
      <c r="E15" s="6"/>
      <c r="F15" s="6"/>
      <c r="G15" s="21"/>
      <c r="H15" s="9" t="s">
        <v>73</v>
      </c>
      <c r="I15" s="20"/>
      <c r="J15" s="6"/>
      <c r="K15" s="6"/>
      <c r="L15" s="6"/>
      <c r="M15" s="6"/>
      <c r="N15" s="68" t="s">
        <v>31</v>
      </c>
      <c r="O15" s="21"/>
    </row>
    <row r="16" spans="1:15" ht="15" x14ac:dyDescent="0.25">
      <c r="A16" s="10" t="s">
        <v>2</v>
      </c>
      <c r="B16" s="10"/>
      <c r="C16" s="10" t="s">
        <v>4</v>
      </c>
      <c r="D16" s="10" t="s">
        <v>5</v>
      </c>
      <c r="E16" s="10" t="s">
        <v>6</v>
      </c>
      <c r="F16" s="10" t="s">
        <v>7</v>
      </c>
      <c r="G16" s="10" t="s">
        <v>8</v>
      </c>
      <c r="H16" s="11"/>
      <c r="I16" s="10" t="s">
        <v>8</v>
      </c>
      <c r="J16" s="10" t="s">
        <v>7</v>
      </c>
      <c r="K16" s="10" t="s">
        <v>6</v>
      </c>
      <c r="L16" s="10" t="s">
        <v>5</v>
      </c>
      <c r="M16" s="10" t="s">
        <v>4</v>
      </c>
      <c r="N16" s="10" t="s">
        <v>3</v>
      </c>
      <c r="O16" s="10" t="s">
        <v>2</v>
      </c>
    </row>
    <row r="17" spans="1:15" ht="15" x14ac:dyDescent="0.25">
      <c r="A17" s="10">
        <v>1</v>
      </c>
      <c r="B17" s="53" t="s">
        <v>51</v>
      </c>
      <c r="C17" s="10">
        <v>346</v>
      </c>
      <c r="D17" s="10">
        <v>145</v>
      </c>
      <c r="E17" s="13">
        <f t="shared" ref="E17:E22" si="2">SUM(C17:D17)</f>
        <v>491</v>
      </c>
      <c r="F17" s="10">
        <v>4</v>
      </c>
      <c r="G17" s="10">
        <v>1</v>
      </c>
      <c r="H17" s="32"/>
      <c r="I17" s="10">
        <v>0</v>
      </c>
      <c r="J17" s="10">
        <v>0</v>
      </c>
      <c r="K17" s="13">
        <f t="shared" ref="K17:K22" si="3">SUM(L17:M17)</f>
        <v>380</v>
      </c>
      <c r="L17" s="10">
        <v>102</v>
      </c>
      <c r="M17" s="10">
        <v>278</v>
      </c>
      <c r="N17" s="56" t="s">
        <v>67</v>
      </c>
      <c r="O17" s="10">
        <v>1</v>
      </c>
    </row>
    <row r="18" spans="1:15" ht="15" x14ac:dyDescent="0.25">
      <c r="A18" s="10">
        <v>2</v>
      </c>
      <c r="B18" s="12" t="s">
        <v>71</v>
      </c>
      <c r="C18" s="10">
        <v>326</v>
      </c>
      <c r="D18" s="10">
        <v>148</v>
      </c>
      <c r="E18" s="13">
        <f>SUM(C18:D18)</f>
        <v>474</v>
      </c>
      <c r="F18" s="10">
        <v>2</v>
      </c>
      <c r="G18" s="10">
        <v>1</v>
      </c>
      <c r="H18" s="32"/>
      <c r="I18" s="10">
        <v>0</v>
      </c>
      <c r="J18" s="10">
        <v>2</v>
      </c>
      <c r="K18" s="13">
        <f t="shared" si="3"/>
        <v>453</v>
      </c>
      <c r="L18" s="10">
        <v>132</v>
      </c>
      <c r="M18" s="10">
        <v>321</v>
      </c>
      <c r="N18" s="56" t="s">
        <v>32</v>
      </c>
      <c r="O18" s="10">
        <v>2</v>
      </c>
    </row>
    <row r="19" spans="1:15" ht="15" x14ac:dyDescent="0.25">
      <c r="A19" s="10">
        <v>3</v>
      </c>
      <c r="B19" s="53" t="s">
        <v>36</v>
      </c>
      <c r="C19" s="10">
        <v>324</v>
      </c>
      <c r="D19" s="10">
        <v>152</v>
      </c>
      <c r="E19" s="13">
        <f t="shared" si="2"/>
        <v>476</v>
      </c>
      <c r="F19" s="10">
        <v>2</v>
      </c>
      <c r="G19" s="10">
        <v>0</v>
      </c>
      <c r="H19" s="29"/>
      <c r="I19" s="10">
        <v>1</v>
      </c>
      <c r="J19" s="10">
        <v>2</v>
      </c>
      <c r="K19" s="13">
        <f t="shared" si="3"/>
        <v>492</v>
      </c>
      <c r="L19" s="10">
        <v>159</v>
      </c>
      <c r="M19" s="10">
        <v>333</v>
      </c>
      <c r="N19" s="56" t="s">
        <v>68</v>
      </c>
      <c r="O19" s="10">
        <v>3</v>
      </c>
    </row>
    <row r="20" spans="1:15" ht="15" x14ac:dyDescent="0.25">
      <c r="A20" s="10">
        <v>4</v>
      </c>
      <c r="B20" s="53" t="s">
        <v>50</v>
      </c>
      <c r="C20" s="10">
        <v>314</v>
      </c>
      <c r="D20" s="10">
        <v>138</v>
      </c>
      <c r="E20" s="13">
        <f t="shared" si="2"/>
        <v>452</v>
      </c>
      <c r="F20" s="10">
        <v>2</v>
      </c>
      <c r="G20" s="10">
        <v>0</v>
      </c>
      <c r="H20" s="29"/>
      <c r="I20" s="10">
        <v>1</v>
      </c>
      <c r="J20" s="10">
        <v>2</v>
      </c>
      <c r="K20" s="13">
        <f t="shared" si="3"/>
        <v>456</v>
      </c>
      <c r="L20" s="10">
        <v>136</v>
      </c>
      <c r="M20" s="10">
        <v>320</v>
      </c>
      <c r="N20" s="56" t="s">
        <v>33</v>
      </c>
      <c r="O20" s="10">
        <v>4</v>
      </c>
    </row>
    <row r="21" spans="1:15" ht="15" x14ac:dyDescent="0.25">
      <c r="A21" s="10">
        <v>5</v>
      </c>
      <c r="B21" s="53" t="s">
        <v>37</v>
      </c>
      <c r="C21" s="10">
        <v>340</v>
      </c>
      <c r="D21" s="10">
        <v>167</v>
      </c>
      <c r="E21" s="13">
        <f t="shared" si="2"/>
        <v>507</v>
      </c>
      <c r="F21" s="10">
        <v>4</v>
      </c>
      <c r="G21" s="10">
        <v>1</v>
      </c>
      <c r="H21" s="29"/>
      <c r="I21" s="10">
        <v>0</v>
      </c>
      <c r="J21" s="10">
        <v>0</v>
      </c>
      <c r="K21" s="13">
        <f t="shared" si="3"/>
        <v>477</v>
      </c>
      <c r="L21" s="10">
        <v>153</v>
      </c>
      <c r="M21" s="10">
        <v>324</v>
      </c>
      <c r="N21" s="63" t="s">
        <v>38</v>
      </c>
      <c r="O21" s="10">
        <v>5</v>
      </c>
    </row>
    <row r="22" spans="1:15" ht="15" x14ac:dyDescent="0.25">
      <c r="A22" s="10">
        <v>6</v>
      </c>
      <c r="B22" s="58" t="s">
        <v>72</v>
      </c>
      <c r="C22" s="10">
        <v>318</v>
      </c>
      <c r="D22" s="10">
        <v>147</v>
      </c>
      <c r="E22" s="13">
        <f t="shared" si="2"/>
        <v>465</v>
      </c>
      <c r="F22" s="10">
        <v>3</v>
      </c>
      <c r="G22" s="10">
        <v>1</v>
      </c>
      <c r="H22" s="29"/>
      <c r="I22" s="10">
        <v>0</v>
      </c>
      <c r="J22" s="10">
        <v>1</v>
      </c>
      <c r="K22" s="13">
        <f t="shared" si="3"/>
        <v>406</v>
      </c>
      <c r="L22" s="10">
        <v>120</v>
      </c>
      <c r="M22" s="10">
        <v>286</v>
      </c>
      <c r="N22" s="69" t="s">
        <v>69</v>
      </c>
      <c r="O22" s="10">
        <v>6</v>
      </c>
    </row>
    <row r="23" spans="1:15" ht="15" x14ac:dyDescent="0.25">
      <c r="A23" s="10"/>
      <c r="B23" s="12"/>
      <c r="C23" s="10"/>
      <c r="D23" s="10"/>
      <c r="E23" s="13"/>
      <c r="F23" s="10"/>
      <c r="G23" s="10"/>
      <c r="H23" s="32"/>
      <c r="I23" s="10"/>
      <c r="J23" s="10"/>
      <c r="K23" s="13"/>
      <c r="L23" s="10"/>
      <c r="M23" s="10"/>
      <c r="N23" s="14"/>
      <c r="O23" s="10"/>
    </row>
    <row r="24" spans="1:15" ht="15" x14ac:dyDescent="0.25">
      <c r="A24" s="15"/>
      <c r="B24" s="15"/>
      <c r="C24" s="13">
        <f>SUM(C17:C23)</f>
        <v>1968</v>
      </c>
      <c r="D24" s="13">
        <f>SUM(D17:D23)</f>
        <v>897</v>
      </c>
      <c r="E24" s="13">
        <f>SUM(E17:E23)</f>
        <v>2865</v>
      </c>
      <c r="F24" s="16">
        <f>SUM(F17:F23)</f>
        <v>17</v>
      </c>
      <c r="G24" s="13">
        <v>0</v>
      </c>
      <c r="H24" s="17"/>
      <c r="I24" s="13">
        <v>0</v>
      </c>
      <c r="J24" s="16">
        <f>SUM(J17:J23)</f>
        <v>7</v>
      </c>
      <c r="K24" s="13">
        <f>SUM(K17:K23)</f>
        <v>2664</v>
      </c>
      <c r="L24" s="13">
        <f>SUM(L17:L23)</f>
        <v>802</v>
      </c>
      <c r="M24" s="13">
        <f>SUM(M17:M23)</f>
        <v>1862</v>
      </c>
      <c r="N24" s="18"/>
      <c r="O24" s="15"/>
    </row>
    <row r="25" spans="1:15" ht="15" x14ac:dyDescent="0.25">
      <c r="A25" s="2"/>
      <c r="B25" s="2"/>
      <c r="C25" s="2"/>
      <c r="D25" s="2"/>
      <c r="E25" s="2"/>
      <c r="F25" s="2"/>
      <c r="G25" s="2"/>
      <c r="H25" s="19"/>
      <c r="I25" s="2"/>
      <c r="J25" s="2"/>
      <c r="K25" s="2"/>
      <c r="L25" s="2"/>
      <c r="M25" s="2"/>
      <c r="N25" s="2"/>
      <c r="O25" s="2"/>
    </row>
    <row r="26" spans="1:15" ht="14.25" x14ac:dyDescent="0.2">
      <c r="A26" s="20"/>
      <c r="B26" s="7" t="s">
        <v>57</v>
      </c>
      <c r="C26" s="6"/>
      <c r="D26" s="6"/>
      <c r="E26" s="6"/>
      <c r="F26" s="6"/>
      <c r="G26" s="21"/>
      <c r="H26" s="9" t="s">
        <v>70</v>
      </c>
      <c r="I26" s="20"/>
      <c r="J26" s="6"/>
      <c r="K26" s="6"/>
      <c r="L26" s="6"/>
      <c r="M26" s="6"/>
      <c r="N26" s="7" t="s">
        <v>29</v>
      </c>
      <c r="O26" s="21"/>
    </row>
    <row r="27" spans="1:15" ht="15" x14ac:dyDescent="0.25">
      <c r="A27" s="10" t="s">
        <v>2</v>
      </c>
      <c r="B27" s="10"/>
      <c r="C27" s="10" t="s">
        <v>4</v>
      </c>
      <c r="D27" s="10" t="s">
        <v>5</v>
      </c>
      <c r="E27" s="10" t="s">
        <v>6</v>
      </c>
      <c r="F27" s="10" t="s">
        <v>7</v>
      </c>
      <c r="G27" s="10" t="s">
        <v>8</v>
      </c>
      <c r="H27" s="11"/>
      <c r="I27" s="10" t="s">
        <v>8</v>
      </c>
      <c r="J27" s="10" t="s">
        <v>7</v>
      </c>
      <c r="K27" s="10" t="s">
        <v>6</v>
      </c>
      <c r="L27" s="10" t="s">
        <v>5</v>
      </c>
      <c r="M27" s="10" t="s">
        <v>4</v>
      </c>
      <c r="N27" s="10"/>
      <c r="O27" s="10" t="s">
        <v>2</v>
      </c>
    </row>
    <row r="28" spans="1:15" ht="15" x14ac:dyDescent="0.25">
      <c r="A28" s="10">
        <v>1</v>
      </c>
      <c r="B28" s="53" t="s">
        <v>60</v>
      </c>
      <c r="C28" s="10">
        <v>374</v>
      </c>
      <c r="D28" s="10">
        <v>208</v>
      </c>
      <c r="E28" s="47">
        <f t="shared" ref="E28:E33" si="4">SUM(C28:D28)</f>
        <v>582</v>
      </c>
      <c r="F28" s="10">
        <v>2</v>
      </c>
      <c r="G28" s="10">
        <v>1</v>
      </c>
      <c r="H28" s="32"/>
      <c r="I28" s="10">
        <v>0</v>
      </c>
      <c r="J28" s="10">
        <v>2</v>
      </c>
      <c r="K28" s="47">
        <f t="shared" ref="K28:K33" si="5">SUM(L28:M28)</f>
        <v>550</v>
      </c>
      <c r="L28" s="10">
        <v>165</v>
      </c>
      <c r="M28" s="10">
        <v>385</v>
      </c>
      <c r="N28" s="56" t="s">
        <v>48</v>
      </c>
      <c r="O28" s="10">
        <v>1</v>
      </c>
    </row>
    <row r="29" spans="1:15" ht="15" x14ac:dyDescent="0.25">
      <c r="A29" s="10">
        <v>2</v>
      </c>
      <c r="B29" s="53" t="s">
        <v>75</v>
      </c>
      <c r="C29" s="10">
        <v>402</v>
      </c>
      <c r="D29" s="10">
        <v>215</v>
      </c>
      <c r="E29" s="47">
        <f t="shared" si="4"/>
        <v>617</v>
      </c>
      <c r="F29" s="10">
        <v>3</v>
      </c>
      <c r="G29" s="10">
        <v>1</v>
      </c>
      <c r="H29" s="29"/>
      <c r="I29" s="10">
        <v>0</v>
      </c>
      <c r="J29" s="10">
        <v>1</v>
      </c>
      <c r="K29" s="47">
        <f t="shared" si="5"/>
        <v>505</v>
      </c>
      <c r="L29" s="10">
        <v>141</v>
      </c>
      <c r="M29" s="10">
        <v>364</v>
      </c>
      <c r="N29" s="56" t="s">
        <v>49</v>
      </c>
      <c r="O29" s="10">
        <v>2</v>
      </c>
    </row>
    <row r="30" spans="1:15" ht="15" x14ac:dyDescent="0.25">
      <c r="A30" s="10">
        <v>3</v>
      </c>
      <c r="B30" s="53" t="s">
        <v>96</v>
      </c>
      <c r="C30" s="10">
        <v>360</v>
      </c>
      <c r="D30" s="10">
        <v>168</v>
      </c>
      <c r="E30" s="47">
        <f t="shared" si="4"/>
        <v>528</v>
      </c>
      <c r="F30" s="10">
        <v>2</v>
      </c>
      <c r="G30" s="10">
        <v>0</v>
      </c>
      <c r="H30" s="29"/>
      <c r="I30" s="10">
        <v>1</v>
      </c>
      <c r="J30" s="10">
        <v>2</v>
      </c>
      <c r="K30" s="47">
        <f t="shared" si="5"/>
        <v>541</v>
      </c>
      <c r="L30" s="10">
        <v>169</v>
      </c>
      <c r="M30" s="10">
        <v>372</v>
      </c>
      <c r="N30" s="56" t="s">
        <v>47</v>
      </c>
      <c r="O30" s="10">
        <v>3</v>
      </c>
    </row>
    <row r="31" spans="1:15" ht="15" x14ac:dyDescent="0.25">
      <c r="A31" s="10">
        <v>4</v>
      </c>
      <c r="B31" s="54" t="s">
        <v>59</v>
      </c>
      <c r="C31" s="10">
        <v>360</v>
      </c>
      <c r="D31" s="10">
        <v>215</v>
      </c>
      <c r="E31" s="47">
        <f t="shared" si="4"/>
        <v>575</v>
      </c>
      <c r="F31" s="10">
        <v>3</v>
      </c>
      <c r="G31" s="10">
        <v>1</v>
      </c>
      <c r="H31" s="29"/>
      <c r="I31" s="10">
        <v>0</v>
      </c>
      <c r="J31" s="10">
        <v>1</v>
      </c>
      <c r="K31" s="47">
        <f t="shared" si="5"/>
        <v>493</v>
      </c>
      <c r="L31" s="10">
        <v>159</v>
      </c>
      <c r="M31" s="10">
        <v>334</v>
      </c>
      <c r="N31" s="14" t="s">
        <v>74</v>
      </c>
      <c r="O31" s="10">
        <v>4</v>
      </c>
    </row>
    <row r="32" spans="1:15" ht="15" x14ac:dyDescent="0.25">
      <c r="A32" s="10">
        <v>5</v>
      </c>
      <c r="B32" s="53" t="s">
        <v>58</v>
      </c>
      <c r="C32" s="10">
        <v>372</v>
      </c>
      <c r="D32" s="10">
        <v>183</v>
      </c>
      <c r="E32" s="47">
        <f t="shared" si="4"/>
        <v>555</v>
      </c>
      <c r="F32" s="10">
        <v>3</v>
      </c>
      <c r="G32" s="10">
        <v>1</v>
      </c>
      <c r="H32" s="29"/>
      <c r="I32" s="10">
        <v>0</v>
      </c>
      <c r="J32" s="10">
        <v>1</v>
      </c>
      <c r="K32" s="47">
        <f t="shared" si="5"/>
        <v>531</v>
      </c>
      <c r="L32" s="10">
        <v>155</v>
      </c>
      <c r="M32" s="10">
        <v>376</v>
      </c>
      <c r="N32" s="56" t="s">
        <v>45</v>
      </c>
      <c r="O32" s="10">
        <v>5</v>
      </c>
    </row>
    <row r="33" spans="1:17" ht="15" x14ac:dyDescent="0.25">
      <c r="A33" s="10">
        <v>6</v>
      </c>
      <c r="B33" s="53" t="s">
        <v>61</v>
      </c>
      <c r="C33" s="10">
        <v>353</v>
      </c>
      <c r="D33" s="10">
        <v>194</v>
      </c>
      <c r="E33" s="47">
        <f t="shared" si="4"/>
        <v>547</v>
      </c>
      <c r="F33" s="10">
        <v>4</v>
      </c>
      <c r="G33" s="10">
        <v>1</v>
      </c>
      <c r="H33" s="29"/>
      <c r="I33" s="10">
        <v>0</v>
      </c>
      <c r="J33" s="10">
        <v>0</v>
      </c>
      <c r="K33" s="47">
        <f t="shared" si="5"/>
        <v>480</v>
      </c>
      <c r="L33" s="10">
        <v>144</v>
      </c>
      <c r="M33" s="10">
        <v>336</v>
      </c>
      <c r="N33" s="56" t="s">
        <v>46</v>
      </c>
      <c r="O33" s="10">
        <v>6</v>
      </c>
    </row>
    <row r="34" spans="1:17" ht="15" x14ac:dyDescent="0.25">
      <c r="A34" s="15"/>
      <c r="B34" s="15"/>
      <c r="C34" s="13">
        <f>SUM(C28:C33)</f>
        <v>2221</v>
      </c>
      <c r="D34" s="13">
        <f>SUM(D28:D33)</f>
        <v>1183</v>
      </c>
      <c r="E34" s="13">
        <f>SUM(E28:E33)</f>
        <v>3404</v>
      </c>
      <c r="F34" s="16">
        <f>SUM(F28:F33)</f>
        <v>17</v>
      </c>
      <c r="G34" s="13">
        <v>0</v>
      </c>
      <c r="H34" s="17"/>
      <c r="I34" s="13">
        <v>0</v>
      </c>
      <c r="J34" s="16">
        <f>SUM(J28:J33)</f>
        <v>7</v>
      </c>
      <c r="K34" s="13">
        <f>SUM(K28:K33)</f>
        <v>3100</v>
      </c>
      <c r="L34" s="13">
        <f>SUM(L28:L33)</f>
        <v>933</v>
      </c>
      <c r="M34" s="13">
        <f>SUM(M28:M33)</f>
        <v>2167</v>
      </c>
      <c r="N34" s="18"/>
      <c r="O34" s="15"/>
    </row>
    <row r="35" spans="1:17" ht="15" x14ac:dyDescent="0.25">
      <c r="A35" s="2"/>
      <c r="B35" s="2"/>
      <c r="C35" s="2"/>
      <c r="D35" s="2"/>
      <c r="E35" s="2"/>
      <c r="F35" s="2"/>
      <c r="G35" s="2"/>
      <c r="H35" s="19"/>
      <c r="I35" s="2"/>
      <c r="J35" s="2"/>
      <c r="K35" s="2"/>
      <c r="L35" s="2"/>
      <c r="M35" s="2"/>
      <c r="N35" s="2"/>
      <c r="O35" s="2"/>
    </row>
    <row r="36" spans="1:17" ht="14.25" x14ac:dyDescent="0.2">
      <c r="A36" s="20"/>
      <c r="B36" s="7" t="s">
        <v>26</v>
      </c>
      <c r="C36" s="6"/>
      <c r="D36" s="6"/>
      <c r="E36" s="6"/>
      <c r="F36" s="6"/>
      <c r="G36" s="21"/>
      <c r="H36" s="9" t="s">
        <v>76</v>
      </c>
      <c r="I36" s="20"/>
      <c r="J36" s="6"/>
      <c r="K36" s="6"/>
      <c r="L36" s="6"/>
      <c r="M36" s="6"/>
      <c r="N36" s="7" t="s">
        <v>77</v>
      </c>
      <c r="O36" s="21"/>
    </row>
    <row r="37" spans="1:17" ht="15" x14ac:dyDescent="0.25">
      <c r="A37" s="10" t="s">
        <v>2</v>
      </c>
      <c r="B37" s="10" t="s">
        <v>3</v>
      </c>
      <c r="C37" s="10" t="s">
        <v>4</v>
      </c>
      <c r="D37" s="10" t="s">
        <v>5</v>
      </c>
      <c r="E37" s="10" t="s">
        <v>6</v>
      </c>
      <c r="F37" s="10" t="s">
        <v>7</v>
      </c>
      <c r="G37" s="10" t="s">
        <v>8</v>
      </c>
      <c r="H37" s="11"/>
      <c r="I37" s="10" t="s">
        <v>21</v>
      </c>
      <c r="J37" s="10" t="s">
        <v>7</v>
      </c>
      <c r="K37" s="10" t="s">
        <v>6</v>
      </c>
      <c r="L37" s="10" t="s">
        <v>5</v>
      </c>
      <c r="M37" s="10" t="s">
        <v>4</v>
      </c>
      <c r="N37" s="10" t="s">
        <v>3</v>
      </c>
      <c r="O37" s="10" t="s">
        <v>2</v>
      </c>
    </row>
    <row r="38" spans="1:17" ht="15" x14ac:dyDescent="0.25">
      <c r="A38" s="10">
        <v>1</v>
      </c>
      <c r="B38" s="12" t="s">
        <v>30</v>
      </c>
      <c r="C38" s="46">
        <v>344</v>
      </c>
      <c r="D38" s="46">
        <v>174</v>
      </c>
      <c r="E38" s="47">
        <f t="shared" ref="E38:E43" si="6">SUM(C38:D38)</f>
        <v>518</v>
      </c>
      <c r="F38" s="46">
        <v>1</v>
      </c>
      <c r="G38" s="46">
        <v>0</v>
      </c>
      <c r="H38" s="55"/>
      <c r="I38" s="46">
        <v>1</v>
      </c>
      <c r="J38" s="46">
        <v>3</v>
      </c>
      <c r="K38" s="47">
        <f t="shared" ref="K38:K43" si="7">SUM(L38:M38)</f>
        <v>531</v>
      </c>
      <c r="L38" s="46">
        <v>186</v>
      </c>
      <c r="M38" s="46">
        <v>345</v>
      </c>
      <c r="N38" s="56" t="s">
        <v>80</v>
      </c>
      <c r="O38" s="10">
        <v>1</v>
      </c>
    </row>
    <row r="39" spans="1:17" ht="15" x14ac:dyDescent="0.25">
      <c r="A39" s="10">
        <v>2</v>
      </c>
      <c r="B39" s="53" t="s">
        <v>78</v>
      </c>
      <c r="C39" s="46">
        <v>348</v>
      </c>
      <c r="D39" s="46">
        <v>165</v>
      </c>
      <c r="E39" s="47">
        <f t="shared" si="6"/>
        <v>513</v>
      </c>
      <c r="F39" s="46">
        <v>3</v>
      </c>
      <c r="G39" s="46">
        <v>1</v>
      </c>
      <c r="H39" s="55"/>
      <c r="I39" s="46">
        <v>0</v>
      </c>
      <c r="J39" s="46">
        <v>1</v>
      </c>
      <c r="K39" s="47">
        <f t="shared" si="7"/>
        <v>481</v>
      </c>
      <c r="L39" s="46">
        <v>137</v>
      </c>
      <c r="M39" s="46">
        <v>344</v>
      </c>
      <c r="N39" s="56" t="s">
        <v>81</v>
      </c>
      <c r="O39" s="10">
        <v>2</v>
      </c>
    </row>
    <row r="40" spans="1:17" ht="15" x14ac:dyDescent="0.25">
      <c r="A40" s="10">
        <v>3</v>
      </c>
      <c r="B40" s="53" t="s">
        <v>44</v>
      </c>
      <c r="C40" s="46">
        <v>316</v>
      </c>
      <c r="D40" s="46">
        <v>156</v>
      </c>
      <c r="E40" s="47">
        <f t="shared" si="6"/>
        <v>472</v>
      </c>
      <c r="F40" s="46">
        <v>1.5</v>
      </c>
      <c r="G40" s="46">
        <v>0</v>
      </c>
      <c r="H40" s="55"/>
      <c r="I40" s="46">
        <v>1</v>
      </c>
      <c r="J40" s="46">
        <v>2.5</v>
      </c>
      <c r="K40" s="47">
        <f t="shared" si="7"/>
        <v>491</v>
      </c>
      <c r="L40" s="46">
        <v>170</v>
      </c>
      <c r="M40" s="46">
        <v>321</v>
      </c>
      <c r="N40" s="56" t="s">
        <v>82</v>
      </c>
      <c r="O40" s="10">
        <v>3</v>
      </c>
    </row>
    <row r="41" spans="1:17" ht="15" x14ac:dyDescent="0.25">
      <c r="A41" s="10">
        <v>4</v>
      </c>
      <c r="B41" s="53" t="s">
        <v>86</v>
      </c>
      <c r="C41" s="46">
        <v>362</v>
      </c>
      <c r="D41" s="46">
        <v>179</v>
      </c>
      <c r="E41" s="47">
        <f t="shared" si="6"/>
        <v>541</v>
      </c>
      <c r="F41" s="46">
        <v>3</v>
      </c>
      <c r="G41" s="46">
        <v>1</v>
      </c>
      <c r="H41" s="55"/>
      <c r="I41" s="46">
        <v>0</v>
      </c>
      <c r="J41" s="46">
        <v>1</v>
      </c>
      <c r="K41" s="47">
        <f t="shared" si="7"/>
        <v>505</v>
      </c>
      <c r="L41" s="46">
        <v>150</v>
      </c>
      <c r="M41" s="46">
        <v>355</v>
      </c>
      <c r="N41" s="14" t="s">
        <v>83</v>
      </c>
      <c r="O41" s="10">
        <v>4</v>
      </c>
    </row>
    <row r="42" spans="1:17" ht="15" x14ac:dyDescent="0.25">
      <c r="A42" s="10">
        <v>5</v>
      </c>
      <c r="B42" s="12" t="s">
        <v>28</v>
      </c>
      <c r="C42" s="46">
        <v>351</v>
      </c>
      <c r="D42" s="46">
        <v>155</v>
      </c>
      <c r="E42" s="47">
        <f t="shared" si="6"/>
        <v>506</v>
      </c>
      <c r="F42" s="46">
        <v>1</v>
      </c>
      <c r="G42" s="46">
        <v>0</v>
      </c>
      <c r="H42" s="55"/>
      <c r="I42" s="46">
        <v>1</v>
      </c>
      <c r="J42" s="46">
        <v>3</v>
      </c>
      <c r="K42" s="47">
        <f t="shared" si="7"/>
        <v>512</v>
      </c>
      <c r="L42" s="46">
        <v>173</v>
      </c>
      <c r="M42" s="46">
        <v>339</v>
      </c>
      <c r="N42" s="56" t="s">
        <v>84</v>
      </c>
      <c r="O42" s="10">
        <v>5</v>
      </c>
      <c r="Q42" s="57"/>
    </row>
    <row r="43" spans="1:17" ht="15" x14ac:dyDescent="0.25">
      <c r="A43" s="10">
        <v>6</v>
      </c>
      <c r="B43" s="53" t="s">
        <v>79</v>
      </c>
      <c r="C43" s="46">
        <v>327</v>
      </c>
      <c r="D43" s="46">
        <v>172</v>
      </c>
      <c r="E43" s="47">
        <f t="shared" si="6"/>
        <v>499</v>
      </c>
      <c r="F43" s="46">
        <v>2</v>
      </c>
      <c r="G43" s="46">
        <v>1</v>
      </c>
      <c r="H43" s="55"/>
      <c r="I43" s="46">
        <v>0</v>
      </c>
      <c r="J43" s="46">
        <v>2</v>
      </c>
      <c r="K43" s="47">
        <f t="shared" si="7"/>
        <v>496</v>
      </c>
      <c r="L43" s="46">
        <v>155</v>
      </c>
      <c r="M43" s="46">
        <v>341</v>
      </c>
      <c r="N43" s="56" t="s">
        <v>85</v>
      </c>
      <c r="O43" s="10">
        <v>6</v>
      </c>
    </row>
    <row r="44" spans="1:17" ht="15" x14ac:dyDescent="0.25">
      <c r="A44" s="10"/>
      <c r="B44" s="42"/>
      <c r="C44" s="10"/>
      <c r="D44" s="10"/>
      <c r="E44" s="13"/>
      <c r="F44" s="10"/>
      <c r="G44" s="10"/>
      <c r="H44" s="2"/>
      <c r="I44" s="10"/>
      <c r="J44" s="10"/>
      <c r="K44" s="13"/>
      <c r="L44" s="10"/>
      <c r="M44" s="10"/>
      <c r="N44" s="14"/>
      <c r="O44" s="10"/>
    </row>
    <row r="45" spans="1:17" ht="15" x14ac:dyDescent="0.25">
      <c r="A45" s="10"/>
      <c r="B45" s="12"/>
      <c r="C45" s="10"/>
      <c r="D45" s="10"/>
      <c r="E45" s="13"/>
      <c r="F45" s="10"/>
      <c r="G45" s="10"/>
      <c r="H45" s="2"/>
      <c r="I45" s="10"/>
      <c r="J45" s="10"/>
      <c r="K45" s="13"/>
      <c r="L45" s="10"/>
      <c r="M45" s="10"/>
      <c r="N45" s="14"/>
      <c r="O45" s="10"/>
    </row>
    <row r="46" spans="1:17" ht="15" x14ac:dyDescent="0.25">
      <c r="A46" s="15"/>
      <c r="B46" s="15"/>
      <c r="C46" s="13">
        <f>SUM(C38:C45)</f>
        <v>2048</v>
      </c>
      <c r="D46" s="13">
        <f>SUM(D38:D45)</f>
        <v>1001</v>
      </c>
      <c r="E46" s="13">
        <f>SUM(E38:E45)</f>
        <v>3049</v>
      </c>
      <c r="F46" s="16">
        <f>SUM(F38:F45)</f>
        <v>11.5</v>
      </c>
      <c r="G46" s="13">
        <v>0</v>
      </c>
      <c r="H46" s="17"/>
      <c r="I46" s="13">
        <v>0</v>
      </c>
      <c r="J46" s="16">
        <f>SUM(J38:J45)</f>
        <v>12.5</v>
      </c>
      <c r="K46" s="13">
        <f>SUM(K38:K45)</f>
        <v>3016</v>
      </c>
      <c r="L46" s="13">
        <f>SUM(L38:L45)</f>
        <v>971</v>
      </c>
      <c r="M46" s="13">
        <f>SUM(M38:M45)</f>
        <v>2045</v>
      </c>
      <c r="N46" s="18"/>
      <c r="O46" s="15"/>
    </row>
    <row r="47" spans="1:17" ht="15" x14ac:dyDescent="0.25">
      <c r="A47" s="2"/>
      <c r="B47" s="2"/>
      <c r="C47" s="2"/>
      <c r="D47" s="2"/>
      <c r="E47" s="2"/>
      <c r="F47" s="2"/>
      <c r="G47" s="2"/>
      <c r="H47" s="19"/>
      <c r="I47" s="2"/>
      <c r="J47" s="2"/>
      <c r="K47" s="2"/>
      <c r="L47" s="2"/>
      <c r="M47" s="2"/>
      <c r="N47" s="2"/>
      <c r="O47" s="2"/>
    </row>
    <row r="48" spans="1:17" ht="14.25" x14ac:dyDescent="0.2">
      <c r="A48" s="27"/>
      <c r="B48" s="27"/>
      <c r="C48" s="27"/>
      <c r="D48" s="27"/>
      <c r="E48" s="27"/>
      <c r="F48" s="27"/>
      <c r="G48" s="27"/>
      <c r="H48" s="28"/>
      <c r="I48" s="27"/>
      <c r="J48" s="27"/>
      <c r="K48" s="27"/>
      <c r="L48" s="27"/>
      <c r="M48" s="27"/>
      <c r="N48" s="27"/>
      <c r="O48" s="27"/>
    </row>
    <row r="49" spans="1:15" ht="15" x14ac:dyDescent="0.25">
      <c r="A49" s="2"/>
      <c r="B49" s="2"/>
      <c r="C49" s="1"/>
      <c r="D49" s="1"/>
      <c r="E49" s="1"/>
      <c r="F49" s="1"/>
      <c r="G49" s="1"/>
      <c r="H49" s="1"/>
      <c r="I49" s="1"/>
      <c r="J49" s="1"/>
      <c r="K49" s="29"/>
      <c r="L49" s="29"/>
      <c r="M49" s="29"/>
      <c r="N49" s="29"/>
      <c r="O49" s="29"/>
    </row>
    <row r="50" spans="1:15" ht="15" x14ac:dyDescent="0.25">
      <c r="A50" s="2"/>
      <c r="B50" s="2"/>
      <c r="C50" s="2"/>
      <c r="D50" s="2"/>
      <c r="E50" s="2"/>
      <c r="F50" s="2"/>
      <c r="G50" s="2"/>
      <c r="H50" s="2"/>
      <c r="I50" s="2"/>
      <c r="J50" s="2"/>
      <c r="K50" s="31"/>
      <c r="L50" s="29"/>
      <c r="M50" s="29"/>
      <c r="N50" s="33"/>
      <c r="O50" s="29"/>
    </row>
    <row r="51" spans="1:15" ht="15" x14ac:dyDescent="0.25">
      <c r="A51" s="40" t="s">
        <v>14</v>
      </c>
      <c r="B51" s="10" t="s">
        <v>15</v>
      </c>
      <c r="C51" s="22"/>
      <c r="D51" s="23" t="s">
        <v>9</v>
      </c>
      <c r="E51" s="23"/>
      <c r="F51" s="24"/>
      <c r="G51" s="25" t="s">
        <v>10</v>
      </c>
      <c r="H51" s="25" t="s">
        <v>11</v>
      </c>
      <c r="I51" s="25" t="s">
        <v>12</v>
      </c>
      <c r="J51" s="25" t="s">
        <v>13</v>
      </c>
      <c r="K51" s="31"/>
      <c r="L51" s="29"/>
      <c r="M51" s="29" t="s">
        <v>87</v>
      </c>
      <c r="N51" s="33"/>
      <c r="O51" s="29"/>
    </row>
    <row r="52" spans="1:15" ht="15.75" x14ac:dyDescent="0.25">
      <c r="A52" s="10">
        <v>1</v>
      </c>
      <c r="B52" s="12" t="s">
        <v>18</v>
      </c>
      <c r="C52" s="10">
        <v>9</v>
      </c>
      <c r="D52" s="10">
        <v>7</v>
      </c>
      <c r="E52" s="10">
        <v>0</v>
      </c>
      <c r="F52" s="10">
        <v>2</v>
      </c>
      <c r="G52" s="26">
        <v>51</v>
      </c>
      <c r="H52" s="26">
        <v>21</v>
      </c>
      <c r="I52" s="26">
        <f>(G52-H52)</f>
        <v>30</v>
      </c>
      <c r="J52" s="10">
        <v>14</v>
      </c>
      <c r="K52" s="31"/>
      <c r="L52" s="70"/>
      <c r="N52" s="71"/>
      <c r="O52" s="29"/>
    </row>
    <row r="53" spans="1:15" ht="15.75" x14ac:dyDescent="0.25">
      <c r="A53" s="10">
        <v>2</v>
      </c>
      <c r="B53" s="40" t="s">
        <v>24</v>
      </c>
      <c r="C53" s="10">
        <v>8</v>
      </c>
      <c r="D53" s="10">
        <v>7</v>
      </c>
      <c r="E53" s="10">
        <v>0</v>
      </c>
      <c r="F53" s="13">
        <v>1</v>
      </c>
      <c r="G53" s="26">
        <v>46</v>
      </c>
      <c r="H53" s="26">
        <v>19</v>
      </c>
      <c r="I53" s="26">
        <f>(G53-H53)</f>
        <v>27</v>
      </c>
      <c r="J53" s="52">
        <v>14</v>
      </c>
      <c r="K53" s="31"/>
      <c r="L53" s="73" t="s">
        <v>88</v>
      </c>
      <c r="M53" s="72"/>
      <c r="N53" s="73" t="s">
        <v>92</v>
      </c>
      <c r="O53" s="29"/>
    </row>
    <row r="54" spans="1:15" ht="15.75" x14ac:dyDescent="0.25">
      <c r="A54" s="10">
        <v>3</v>
      </c>
      <c r="B54" s="12" t="s">
        <v>19</v>
      </c>
      <c r="C54" s="10">
        <v>9</v>
      </c>
      <c r="D54" s="10">
        <v>6</v>
      </c>
      <c r="E54" s="10">
        <v>0</v>
      </c>
      <c r="F54" s="10">
        <v>3</v>
      </c>
      <c r="G54" s="26">
        <v>43</v>
      </c>
      <c r="H54" s="26">
        <v>29</v>
      </c>
      <c r="I54" s="13">
        <f>(G54-H54)</f>
        <v>14</v>
      </c>
      <c r="J54" s="10">
        <v>12</v>
      </c>
      <c r="K54" s="31"/>
      <c r="L54" s="73" t="s">
        <v>89</v>
      </c>
      <c r="M54" s="72"/>
      <c r="N54" s="73" t="s">
        <v>93</v>
      </c>
      <c r="O54" s="29"/>
    </row>
    <row r="55" spans="1:15" ht="15.75" x14ac:dyDescent="0.25">
      <c r="A55" s="10">
        <v>4</v>
      </c>
      <c r="B55" s="12" t="s">
        <v>25</v>
      </c>
      <c r="C55" s="10">
        <v>7</v>
      </c>
      <c r="D55" s="10">
        <v>5</v>
      </c>
      <c r="E55" s="10">
        <v>0</v>
      </c>
      <c r="F55" s="10">
        <v>2</v>
      </c>
      <c r="G55" s="26">
        <v>35</v>
      </c>
      <c r="H55" s="26">
        <v>22</v>
      </c>
      <c r="I55" s="26">
        <f>(G55-H55)</f>
        <v>13</v>
      </c>
      <c r="J55" s="10">
        <v>10</v>
      </c>
      <c r="K55" s="31"/>
      <c r="L55" s="73" t="s">
        <v>90</v>
      </c>
      <c r="M55" s="72"/>
      <c r="N55" s="73" t="s">
        <v>94</v>
      </c>
      <c r="O55" s="29"/>
    </row>
    <row r="56" spans="1:15" ht="15" x14ac:dyDescent="0.25">
      <c r="A56" s="10">
        <v>5</v>
      </c>
      <c r="B56" s="12" t="s">
        <v>17</v>
      </c>
      <c r="C56" s="10">
        <v>9</v>
      </c>
      <c r="D56" s="10">
        <v>5</v>
      </c>
      <c r="E56" s="10">
        <v>0</v>
      </c>
      <c r="F56" s="10">
        <v>4</v>
      </c>
      <c r="G56" s="26">
        <v>34</v>
      </c>
      <c r="H56" s="26">
        <v>38</v>
      </c>
      <c r="I56" s="26">
        <f>(G56-H56)</f>
        <v>-4</v>
      </c>
      <c r="J56" s="10">
        <v>10</v>
      </c>
      <c r="K56" s="31"/>
      <c r="L56" s="76" t="s">
        <v>91</v>
      </c>
      <c r="M56" s="74"/>
      <c r="N56" s="76" t="s">
        <v>95</v>
      </c>
      <c r="O56" s="29"/>
    </row>
    <row r="57" spans="1:15" ht="15" x14ac:dyDescent="0.25">
      <c r="A57" s="10">
        <v>6</v>
      </c>
      <c r="B57" s="12" t="s">
        <v>22</v>
      </c>
      <c r="C57" s="10">
        <v>10</v>
      </c>
      <c r="D57" s="10">
        <v>3</v>
      </c>
      <c r="E57" s="10">
        <v>1</v>
      </c>
      <c r="F57" s="10">
        <v>7</v>
      </c>
      <c r="G57" s="26">
        <v>37</v>
      </c>
      <c r="H57" s="26">
        <v>43</v>
      </c>
      <c r="I57" s="26">
        <f>(G57-H57)</f>
        <v>-6</v>
      </c>
      <c r="J57" s="10">
        <v>7</v>
      </c>
      <c r="K57" s="31"/>
      <c r="L57" s="64"/>
      <c r="M57" s="29"/>
      <c r="N57" s="64"/>
      <c r="O57" s="29"/>
    </row>
    <row r="58" spans="1:15" ht="15" x14ac:dyDescent="0.25">
      <c r="A58" s="10">
        <v>7</v>
      </c>
      <c r="B58" s="12" t="s">
        <v>16</v>
      </c>
      <c r="C58" s="10">
        <v>9</v>
      </c>
      <c r="D58" s="10">
        <v>2</v>
      </c>
      <c r="E58" s="10">
        <v>1</v>
      </c>
      <c r="F58" s="10">
        <v>6</v>
      </c>
      <c r="G58" s="26">
        <v>29</v>
      </c>
      <c r="H58" s="26">
        <v>43</v>
      </c>
      <c r="I58" s="26">
        <f>(G58-H58)</f>
        <v>-14</v>
      </c>
      <c r="J58" s="10">
        <v>5</v>
      </c>
      <c r="K58" s="31"/>
      <c r="L58" s="65"/>
      <c r="M58" s="66"/>
      <c r="N58" s="65"/>
      <c r="O58" s="30"/>
    </row>
    <row r="59" spans="1:15" ht="15" x14ac:dyDescent="0.25">
      <c r="A59" s="10">
        <v>8</v>
      </c>
      <c r="B59" s="12" t="s">
        <v>20</v>
      </c>
      <c r="C59" s="10">
        <v>10</v>
      </c>
      <c r="D59" s="10">
        <v>1</v>
      </c>
      <c r="E59" s="10">
        <v>2</v>
      </c>
      <c r="F59" s="10">
        <v>9</v>
      </c>
      <c r="G59" s="26">
        <v>26</v>
      </c>
      <c r="H59" s="26">
        <v>54</v>
      </c>
      <c r="I59" s="26">
        <f>(G59-H59)</f>
        <v>-28</v>
      </c>
      <c r="J59" s="10">
        <v>4</v>
      </c>
      <c r="K59" s="36"/>
      <c r="L59" s="65"/>
      <c r="M59" s="67"/>
      <c r="N59" s="65"/>
      <c r="O59" s="36"/>
    </row>
    <row r="60" spans="1:15" ht="15" x14ac:dyDescent="0.25">
      <c r="A60" s="10">
        <v>9</v>
      </c>
      <c r="B60" s="12" t="s">
        <v>23</v>
      </c>
      <c r="C60" s="10">
        <v>9</v>
      </c>
      <c r="D60" s="10">
        <v>2</v>
      </c>
      <c r="E60" s="10">
        <v>0</v>
      </c>
      <c r="F60" s="10">
        <v>7</v>
      </c>
      <c r="G60" s="26">
        <v>20</v>
      </c>
      <c r="H60" s="26">
        <v>52</v>
      </c>
      <c r="I60" s="26">
        <f>(G60-H60)</f>
        <v>-32</v>
      </c>
      <c r="J60" s="10">
        <v>4</v>
      </c>
      <c r="K60" s="62"/>
      <c r="L60" s="62"/>
      <c r="M60" s="36"/>
      <c r="N60" s="36"/>
      <c r="O60" s="36"/>
    </row>
    <row r="61" spans="1:15" ht="14.25" x14ac:dyDescent="0.2">
      <c r="G61" s="51">
        <f>SUM(G52:G60)</f>
        <v>321</v>
      </c>
      <c r="H61" s="51">
        <f>SUM(H52:H60)</f>
        <v>321</v>
      </c>
      <c r="J61" s="37"/>
      <c r="K61" s="36"/>
      <c r="L61" s="36"/>
      <c r="M61" s="36"/>
      <c r="N61" s="36"/>
    </row>
    <row r="62" spans="1:15" ht="15" x14ac:dyDescent="0.25">
      <c r="A62" s="30"/>
      <c r="B62" s="37"/>
      <c r="C62" s="29"/>
      <c r="D62" s="31"/>
      <c r="E62" s="29"/>
      <c r="F62" s="29"/>
      <c r="G62" s="32"/>
      <c r="H62" s="29"/>
      <c r="I62" s="29"/>
      <c r="J62" s="29"/>
      <c r="K62" s="37"/>
      <c r="L62" s="37"/>
      <c r="M62" s="37"/>
      <c r="N62" s="37"/>
    </row>
    <row r="63" spans="1:15" ht="15" x14ac:dyDescent="0.25">
      <c r="A63" s="2"/>
      <c r="B63" s="41"/>
      <c r="C63" s="41"/>
      <c r="D63" s="29"/>
      <c r="E63" s="31"/>
      <c r="F63" s="29"/>
      <c r="G63" s="29"/>
      <c r="H63" s="32"/>
      <c r="I63" s="29"/>
      <c r="J63" s="29"/>
      <c r="K63" s="29"/>
      <c r="L63" s="29"/>
      <c r="M63" s="29"/>
      <c r="N63" s="29"/>
    </row>
    <row r="64" spans="1:15" ht="15" x14ac:dyDescent="0.25">
      <c r="A64" s="43"/>
      <c r="B64" s="44"/>
      <c r="C64" s="36"/>
      <c r="D64" s="44"/>
      <c r="E64" s="44"/>
      <c r="F64" s="29"/>
      <c r="G64" s="29"/>
      <c r="H64" s="43"/>
      <c r="I64" s="29"/>
      <c r="J64" s="29"/>
      <c r="K64" s="31"/>
      <c r="L64" s="29"/>
      <c r="M64" s="29"/>
      <c r="N64" s="33"/>
      <c r="O64" s="29"/>
    </row>
    <row r="65" spans="1:15" ht="15" x14ac:dyDescent="0.25">
      <c r="A65" s="43"/>
      <c r="B65" s="44"/>
      <c r="C65" s="36"/>
      <c r="D65" s="44"/>
      <c r="E65" s="44"/>
      <c r="F65" s="29"/>
      <c r="G65" s="29"/>
      <c r="H65" s="32"/>
      <c r="I65" s="29"/>
      <c r="J65" s="29"/>
      <c r="K65" s="31"/>
      <c r="L65" s="29"/>
      <c r="M65" s="29"/>
      <c r="N65" s="33"/>
      <c r="O65" s="29"/>
    </row>
    <row r="66" spans="1:15" ht="15" x14ac:dyDescent="0.25">
      <c r="A66" s="43"/>
      <c r="B66" s="44"/>
      <c r="C66" s="36"/>
      <c r="D66" s="44"/>
      <c r="E66" s="44"/>
      <c r="F66" s="29"/>
      <c r="G66" s="29"/>
      <c r="H66" s="32"/>
      <c r="I66" s="29"/>
      <c r="J66" s="29"/>
      <c r="K66" s="31"/>
      <c r="L66" s="29"/>
      <c r="M66" s="29"/>
      <c r="N66" s="33"/>
      <c r="O66" s="29"/>
    </row>
    <row r="67" spans="1:15" ht="15" x14ac:dyDescent="0.25">
      <c r="A67" s="43"/>
      <c r="B67" s="44"/>
      <c r="C67" s="36"/>
      <c r="D67" s="44"/>
      <c r="E67" s="44"/>
      <c r="F67" s="29"/>
      <c r="G67" s="29"/>
      <c r="H67" s="32"/>
      <c r="I67" s="29"/>
      <c r="J67" s="29"/>
      <c r="K67" s="31"/>
      <c r="L67" s="29"/>
      <c r="M67" s="29"/>
      <c r="N67" s="33"/>
      <c r="O67" s="29"/>
    </row>
    <row r="68" spans="1:15" ht="15" x14ac:dyDescent="0.25">
      <c r="A68" s="29"/>
      <c r="B68" s="43"/>
      <c r="C68" s="31"/>
      <c r="D68" s="31"/>
      <c r="E68" s="31"/>
      <c r="F68" s="34"/>
      <c r="G68" s="31"/>
      <c r="H68" s="35"/>
      <c r="I68" s="31"/>
      <c r="J68" s="34"/>
      <c r="K68" s="31"/>
      <c r="L68" s="29"/>
      <c r="M68" s="29"/>
      <c r="N68" s="33"/>
      <c r="O68" s="29"/>
    </row>
    <row r="69" spans="1:15" ht="15" x14ac:dyDescent="0.25">
      <c r="A69" s="29"/>
      <c r="B69" s="45"/>
      <c r="C69" s="2"/>
      <c r="D69" s="2"/>
      <c r="E69" s="2"/>
      <c r="F69" s="2"/>
      <c r="G69" s="2"/>
      <c r="H69" s="2"/>
      <c r="I69" s="2"/>
      <c r="J69" s="2"/>
      <c r="K69" s="31"/>
      <c r="L69" s="29"/>
      <c r="M69" s="29"/>
      <c r="N69" s="33"/>
      <c r="O69" s="29"/>
    </row>
    <row r="70" spans="1:15" ht="15" x14ac:dyDescent="0.25">
      <c r="A70" s="29"/>
      <c r="B70" s="2"/>
      <c r="C70" s="2"/>
      <c r="D70" s="2"/>
      <c r="E70" s="2"/>
      <c r="F70" s="2"/>
      <c r="G70" s="2"/>
      <c r="H70" s="2"/>
      <c r="I70" s="2"/>
      <c r="J70" s="2"/>
      <c r="K70" s="31"/>
      <c r="L70" s="29"/>
      <c r="M70" s="29"/>
      <c r="N70" s="33"/>
      <c r="O70" s="29"/>
    </row>
    <row r="71" spans="1:15" ht="15" x14ac:dyDescent="0.25">
      <c r="A71" s="30"/>
      <c r="B71" s="2"/>
      <c r="C71" s="2"/>
      <c r="D71" s="2"/>
      <c r="E71" s="2"/>
      <c r="F71" s="2"/>
      <c r="G71" s="2"/>
      <c r="H71" s="2"/>
      <c r="I71" s="2"/>
      <c r="J71" s="2"/>
      <c r="K71" s="31"/>
      <c r="L71" s="29"/>
      <c r="M71" s="29"/>
      <c r="N71" s="33"/>
      <c r="O71" s="29"/>
    </row>
    <row r="72" spans="1:15" ht="15" x14ac:dyDescent="0.25">
      <c r="A72" s="2"/>
      <c r="B72" s="2"/>
      <c r="C72" s="38"/>
      <c r="D72" s="38"/>
      <c r="E72" s="38"/>
      <c r="F72" s="38"/>
      <c r="G72" s="38"/>
      <c r="H72" s="38"/>
      <c r="I72" s="38"/>
      <c r="J72" s="38"/>
      <c r="K72" s="31"/>
      <c r="L72" s="31"/>
      <c r="M72" s="31"/>
      <c r="N72" s="27"/>
      <c r="O72" s="30"/>
    </row>
    <row r="73" spans="1:15" ht="15" x14ac:dyDescent="0.25">
      <c r="A73" s="2"/>
      <c r="B73" s="32"/>
      <c r="C73" s="32"/>
      <c r="D73" s="32"/>
      <c r="E73" s="32"/>
      <c r="F73" s="32"/>
      <c r="G73" s="32"/>
      <c r="H73" s="32"/>
      <c r="I73" s="32"/>
      <c r="J73" s="32"/>
      <c r="K73" s="2"/>
      <c r="L73" s="2"/>
      <c r="M73" s="2"/>
      <c r="N73" s="2"/>
      <c r="O73" s="2"/>
    </row>
    <row r="74" spans="1:15" ht="15" x14ac:dyDescent="0.25">
      <c r="A74" s="2"/>
      <c r="B74" s="32"/>
      <c r="C74" s="30"/>
      <c r="D74" s="30"/>
      <c r="E74" s="30"/>
      <c r="F74" s="30"/>
      <c r="G74" s="29"/>
      <c r="H74" s="29"/>
      <c r="I74" s="29"/>
      <c r="J74" s="29"/>
      <c r="K74" s="2"/>
      <c r="L74" s="2"/>
      <c r="M74" s="2"/>
      <c r="N74" s="2"/>
      <c r="O74" s="2"/>
    </row>
    <row r="75" spans="1:15" ht="15" x14ac:dyDescent="0.25">
      <c r="A75" s="32"/>
      <c r="B75" s="32"/>
      <c r="C75" s="29"/>
      <c r="D75" s="29"/>
      <c r="E75" s="29"/>
      <c r="F75" s="29"/>
      <c r="G75" s="34"/>
      <c r="H75" s="34"/>
      <c r="I75" s="39"/>
      <c r="J75" s="29"/>
      <c r="K75" s="2"/>
      <c r="L75" s="2"/>
      <c r="M75" s="2"/>
      <c r="N75" s="2"/>
      <c r="O75" s="2"/>
    </row>
    <row r="76" spans="1:15" ht="15" x14ac:dyDescent="0.25">
      <c r="A76" s="32"/>
      <c r="B76" s="30"/>
      <c r="C76" s="29"/>
      <c r="D76" s="29"/>
      <c r="E76" s="29"/>
      <c r="F76" s="29"/>
      <c r="G76" s="34"/>
      <c r="H76" s="34"/>
      <c r="I76" s="39"/>
      <c r="J76" s="29"/>
      <c r="K76" s="1"/>
      <c r="L76" s="2"/>
      <c r="M76" s="2"/>
      <c r="N76" s="2"/>
      <c r="O76" s="2"/>
    </row>
    <row r="77" spans="1:15" ht="15" x14ac:dyDescent="0.25">
      <c r="A77" s="32"/>
      <c r="B77" s="30"/>
      <c r="C77" s="29"/>
      <c r="D77" s="29"/>
      <c r="E77" s="29"/>
      <c r="F77" s="29"/>
      <c r="G77" s="34"/>
      <c r="H77" s="34"/>
      <c r="I77" s="39"/>
      <c r="J77" s="29"/>
      <c r="K77" s="2"/>
      <c r="L77" s="2"/>
      <c r="M77" s="2"/>
      <c r="N77" s="2"/>
      <c r="O77" s="2"/>
    </row>
    <row r="78" spans="1:15" ht="15" x14ac:dyDescent="0.25">
      <c r="A78" s="29"/>
      <c r="B78" s="30"/>
      <c r="C78" s="29"/>
      <c r="D78" s="29"/>
      <c r="E78" s="29"/>
      <c r="F78" s="29"/>
      <c r="G78" s="34"/>
      <c r="H78" s="34"/>
      <c r="I78" s="39"/>
      <c r="J78" s="29"/>
      <c r="K78" s="2"/>
      <c r="L78" s="2"/>
      <c r="M78" s="2"/>
      <c r="N78" s="2"/>
      <c r="O78" s="2"/>
    </row>
    <row r="79" spans="1:15" ht="15" x14ac:dyDescent="0.25">
      <c r="A79" s="29"/>
      <c r="B79" s="30"/>
      <c r="C79" s="29"/>
      <c r="D79" s="29"/>
      <c r="E79" s="29"/>
      <c r="F79" s="29"/>
      <c r="G79" s="34"/>
      <c r="H79" s="34"/>
      <c r="I79" s="39"/>
      <c r="J79" s="29"/>
      <c r="K79" s="2"/>
      <c r="L79" s="2"/>
      <c r="M79" s="2"/>
      <c r="N79" s="2"/>
      <c r="O79" s="2"/>
    </row>
    <row r="80" spans="1:15" ht="15" x14ac:dyDescent="0.25">
      <c r="A80" s="29"/>
      <c r="B80" s="30"/>
      <c r="C80" s="29"/>
      <c r="D80" s="29"/>
      <c r="E80" s="29"/>
      <c r="F80" s="29"/>
      <c r="G80" s="34"/>
      <c r="H80" s="34"/>
      <c r="I80" s="39"/>
      <c r="J80" s="29"/>
      <c r="K80" s="2"/>
      <c r="L80" s="2"/>
      <c r="M80" s="2"/>
      <c r="N80" s="2"/>
      <c r="O80" s="2"/>
    </row>
    <row r="81" spans="1:15" ht="15" x14ac:dyDescent="0.25">
      <c r="A81" s="29"/>
      <c r="B81" s="30"/>
      <c r="C81" s="29"/>
      <c r="D81" s="29"/>
      <c r="E81" s="29"/>
      <c r="F81" s="29"/>
      <c r="G81" s="34"/>
      <c r="H81" s="34"/>
      <c r="I81" s="39"/>
      <c r="J81" s="29"/>
      <c r="K81" s="2"/>
      <c r="L81" s="2"/>
      <c r="M81" s="2"/>
      <c r="N81" s="2"/>
      <c r="O81" s="2"/>
    </row>
    <row r="82" spans="1:15" ht="15" x14ac:dyDescent="0.25">
      <c r="A82" s="29"/>
      <c r="B82" s="30"/>
      <c r="C82" s="29"/>
      <c r="D82" s="29"/>
      <c r="E82" s="29"/>
      <c r="F82" s="29"/>
      <c r="G82" s="34"/>
      <c r="H82" s="34"/>
      <c r="I82" s="39"/>
      <c r="J82" s="29"/>
      <c r="K82" s="2"/>
      <c r="L82" s="2"/>
      <c r="M82" s="2"/>
      <c r="N82" s="2"/>
      <c r="O82" s="2"/>
    </row>
    <row r="83" spans="1:15" ht="15" x14ac:dyDescent="0.25">
      <c r="A83" s="29"/>
      <c r="B83" s="30"/>
      <c r="C83" s="29"/>
      <c r="D83" s="29"/>
      <c r="E83" s="29"/>
      <c r="F83" s="29"/>
      <c r="G83" s="34"/>
      <c r="H83" s="34"/>
      <c r="I83" s="39"/>
      <c r="J83" s="29"/>
      <c r="K83" s="2"/>
      <c r="L83" s="2"/>
      <c r="M83" s="2"/>
      <c r="N83" s="2"/>
      <c r="O83" s="2"/>
    </row>
    <row r="84" spans="1:15" ht="15" x14ac:dyDescent="0.25">
      <c r="A84" s="29"/>
      <c r="B84" s="30"/>
      <c r="C84" s="29"/>
      <c r="D84" s="29"/>
      <c r="E84" s="29"/>
      <c r="F84" s="29"/>
      <c r="G84" s="34"/>
      <c r="H84" s="34"/>
      <c r="I84" s="39"/>
      <c r="J84" s="29"/>
      <c r="K84" s="2"/>
      <c r="L84" s="2"/>
      <c r="M84" s="2"/>
      <c r="N84" s="2"/>
      <c r="O84" s="2"/>
    </row>
    <row r="85" spans="1:15" ht="15" x14ac:dyDescent="0.25">
      <c r="A85" s="29"/>
      <c r="B85" s="30"/>
      <c r="C85" s="29"/>
      <c r="D85" s="29"/>
      <c r="E85" s="29"/>
      <c r="F85" s="29"/>
      <c r="G85" s="34"/>
      <c r="H85" s="34"/>
      <c r="I85" s="39"/>
      <c r="J85" s="29"/>
      <c r="K85" s="2"/>
      <c r="L85" s="2"/>
      <c r="M85" s="2"/>
      <c r="N85" s="2"/>
      <c r="O85" s="2"/>
    </row>
    <row r="86" spans="1:15" ht="15" x14ac:dyDescent="0.25">
      <c r="A86" s="29"/>
      <c r="B86" s="30"/>
      <c r="C86" s="29"/>
      <c r="D86" s="29"/>
      <c r="E86" s="29"/>
      <c r="F86" s="29"/>
      <c r="G86" s="34"/>
      <c r="H86" s="34"/>
      <c r="I86" s="39"/>
      <c r="J86" s="29"/>
      <c r="K86" s="2"/>
      <c r="L86" s="2"/>
      <c r="M86" s="2"/>
      <c r="N86" s="2"/>
      <c r="O86" s="2"/>
    </row>
    <row r="87" spans="1:15" ht="15" x14ac:dyDescent="0.25">
      <c r="A87" s="29"/>
      <c r="B87" s="30"/>
      <c r="C87" s="32"/>
      <c r="D87" s="32"/>
      <c r="E87" s="32"/>
      <c r="F87" s="32"/>
      <c r="G87" s="34"/>
      <c r="H87" s="34"/>
      <c r="I87" s="39"/>
      <c r="J87" s="32"/>
      <c r="K87" s="2"/>
      <c r="L87" s="2"/>
      <c r="M87" s="2"/>
      <c r="N87" s="2"/>
      <c r="O87" s="2"/>
    </row>
    <row r="88" spans="1:15" ht="15" x14ac:dyDescent="0.25">
      <c r="A88" s="29"/>
      <c r="B88" s="32"/>
      <c r="C88" s="36"/>
      <c r="D88" s="36"/>
      <c r="E88" s="36"/>
      <c r="F88" s="36"/>
      <c r="G88" s="36"/>
      <c r="H88" s="36"/>
      <c r="I88" s="36"/>
      <c r="J88" s="36"/>
      <c r="K88" s="2"/>
      <c r="L88" s="2"/>
      <c r="M88" s="2"/>
      <c r="N88" s="2"/>
      <c r="O88" s="2"/>
    </row>
    <row r="89" spans="1:15" ht="15" x14ac:dyDescent="0.25">
      <c r="A89" s="29"/>
      <c r="B89" s="36"/>
      <c r="K89" s="2"/>
      <c r="L89" s="2"/>
      <c r="M89" s="2"/>
      <c r="N89" s="2"/>
      <c r="O89" s="2"/>
    </row>
    <row r="90" spans="1:15" ht="15" x14ac:dyDescent="0.25">
      <c r="A90" s="32"/>
      <c r="K90" s="2"/>
      <c r="L90" s="2"/>
      <c r="M90" s="2"/>
      <c r="N90" s="2"/>
      <c r="O90" s="2"/>
    </row>
    <row r="91" spans="1:15" ht="15" x14ac:dyDescent="0.25">
      <c r="A91" s="36"/>
      <c r="K91" s="2"/>
      <c r="L91" s="2"/>
      <c r="M91" s="2"/>
      <c r="N91" s="2"/>
      <c r="O91" s="2"/>
    </row>
  </sheetData>
  <autoFilter ref="A51:J60">
    <sortState ref="A52:J61">
      <sortCondition descending="1" ref="J51:J60"/>
    </sortState>
  </autoFilter>
  <phoneticPr fontId="0" type="noConversion"/>
  <pageMargins left="0.15748031496062992" right="0.15748031496062992" top="0.39370078740157483" bottom="0.39370078740157483" header="0.51181102362204722" footer="0.51181102362204722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www.pc-servis.com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Servis NICCOM</dc:creator>
  <cp:lastModifiedBy>dud</cp:lastModifiedBy>
  <cp:lastPrinted>2014-10-06T09:46:42Z</cp:lastPrinted>
  <dcterms:created xsi:type="dcterms:W3CDTF">2009-08-17T07:44:47Z</dcterms:created>
  <dcterms:modified xsi:type="dcterms:W3CDTF">2017-02-13T10:58:03Z</dcterms:modified>
</cp:coreProperties>
</file>