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11760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List1!$B$62:$J$72</definedName>
  </definedNames>
  <calcPr calcId="125725"/>
</workbook>
</file>

<file path=xl/calcChain.xml><?xml version="1.0" encoding="utf-8"?>
<calcChain xmlns="http://schemas.openxmlformats.org/spreadsheetml/2006/main">
  <c r="I66" i="1"/>
  <c r="I64"/>
  <c r="E14"/>
  <c r="I70"/>
  <c r="I65" l="1"/>
  <c r="I67"/>
  <c r="I68"/>
  <c r="I69"/>
  <c r="I63"/>
  <c r="I62"/>
  <c r="K20" l="1"/>
  <c r="K22"/>
  <c r="K23"/>
  <c r="K24"/>
  <c r="K19"/>
  <c r="E20"/>
  <c r="E21"/>
  <c r="E22"/>
  <c r="E23"/>
  <c r="E24"/>
  <c r="E19"/>
  <c r="E42"/>
  <c r="E53"/>
  <c r="E54"/>
  <c r="E55"/>
  <c r="E56"/>
  <c r="E57"/>
  <c r="E52"/>
  <c r="K40"/>
  <c r="K42"/>
  <c r="K43"/>
  <c r="K44"/>
  <c r="K39"/>
  <c r="E40"/>
  <c r="E41"/>
  <c r="E43"/>
  <c r="E44"/>
  <c r="K30"/>
  <c r="K32"/>
  <c r="K33"/>
  <c r="K34"/>
  <c r="K29"/>
  <c r="E30"/>
  <c r="E31"/>
  <c r="E32"/>
  <c r="E33"/>
  <c r="E34"/>
  <c r="E29"/>
  <c r="K10"/>
  <c r="K11"/>
  <c r="K12"/>
  <c r="K13"/>
  <c r="K14"/>
  <c r="E10"/>
  <c r="E11"/>
  <c r="E12"/>
  <c r="E13"/>
  <c r="E9"/>
  <c r="M58"/>
  <c r="J58"/>
  <c r="I58"/>
  <c r="G58"/>
  <c r="F58"/>
  <c r="C58"/>
  <c r="D58"/>
  <c r="M45"/>
  <c r="J45"/>
  <c r="I45"/>
  <c r="G45"/>
  <c r="F45"/>
  <c r="C45"/>
  <c r="L45"/>
  <c r="M35"/>
  <c r="J35"/>
  <c r="I35"/>
  <c r="G35"/>
  <c r="F35"/>
  <c r="C35"/>
  <c r="M25"/>
  <c r="J25"/>
  <c r="I25"/>
  <c r="G25"/>
  <c r="F25"/>
  <c r="C25"/>
  <c r="L25"/>
  <c r="M15"/>
  <c r="C15"/>
  <c r="I15"/>
  <c r="G15"/>
  <c r="F15"/>
  <c r="J15"/>
  <c r="D15"/>
  <c r="D25"/>
  <c r="D35"/>
  <c r="L35"/>
  <c r="D45"/>
  <c r="L15"/>
  <c r="K9"/>
  <c r="K25" l="1"/>
  <c r="E15"/>
  <c r="K35"/>
  <c r="E35"/>
  <c r="E25"/>
  <c r="K15"/>
  <c r="K58"/>
  <c r="E58"/>
  <c r="K45"/>
  <c r="E45"/>
</calcChain>
</file>

<file path=xl/sharedStrings.xml><?xml version="1.0" encoding="utf-8"?>
<sst xmlns="http://schemas.openxmlformats.org/spreadsheetml/2006/main" count="190" uniqueCount="115">
  <si>
    <t>r/b</t>
  </si>
  <si>
    <t>igrač</t>
  </si>
  <si>
    <t>pune</t>
  </si>
  <si>
    <t>čišć</t>
  </si>
  <si>
    <t>ukup</t>
  </si>
  <si>
    <t>SP</t>
  </si>
  <si>
    <t>MP</t>
  </si>
  <si>
    <t xml:space="preserve">   utakmice</t>
  </si>
  <si>
    <t>MP+</t>
  </si>
  <si>
    <t>MP-</t>
  </si>
  <si>
    <t>MP-R</t>
  </si>
  <si>
    <t>bodovi</t>
  </si>
  <si>
    <t>EKIPA</t>
  </si>
  <si>
    <t>r.b.</t>
  </si>
  <si>
    <t>PREMIJER LIGA BOSNE I HERCEGOVINE</t>
  </si>
  <si>
    <t>Revita</t>
  </si>
  <si>
    <t>Rudar</t>
  </si>
  <si>
    <t>Zrinjski M</t>
  </si>
  <si>
    <t>Kozara</t>
  </si>
  <si>
    <t>Vila Mulo</t>
  </si>
  <si>
    <t>Zlatko Mrakodolac</t>
  </si>
  <si>
    <t>Pere Petric</t>
  </si>
  <si>
    <t xml:space="preserve">Borac </t>
  </si>
  <si>
    <t>Borac - Banja Luka</t>
  </si>
  <si>
    <t>Revita - Banja Luka</t>
  </si>
  <si>
    <t>6 : 2</t>
  </si>
  <si>
    <t>Miodrag Trklja</t>
  </si>
  <si>
    <t>Bosna - Visoko</t>
  </si>
  <si>
    <t xml:space="preserve">                                         Rudar - Kakanj</t>
  </si>
  <si>
    <t xml:space="preserve">Eldar Turudija </t>
  </si>
  <si>
    <t>Ivan Petric</t>
  </si>
  <si>
    <t>Moris Biber</t>
  </si>
  <si>
    <t>Enes Salman</t>
  </si>
  <si>
    <t xml:space="preserve">Davor Kalat </t>
  </si>
  <si>
    <t>Ada Nova banka - Banja Luka</t>
  </si>
  <si>
    <t xml:space="preserve">                                            Kozara - Gradiška</t>
  </si>
  <si>
    <t>Vogošća</t>
  </si>
  <si>
    <t>Ada Nova banka</t>
  </si>
  <si>
    <t>Posušje</t>
  </si>
  <si>
    <t>Dragan Šukalo</t>
  </si>
  <si>
    <t>Dalibor Tatić</t>
  </si>
  <si>
    <t>Djordje Mandić</t>
  </si>
  <si>
    <t>Miroslav Aleksić</t>
  </si>
  <si>
    <t>Zijo Čomaga</t>
  </si>
  <si>
    <t>Samir Alić</t>
  </si>
  <si>
    <t>Šeko Adrović</t>
  </si>
  <si>
    <t>Rašid Čančar</t>
  </si>
  <si>
    <t>Ernest Vasić</t>
  </si>
  <si>
    <t>Ashar Čakrama</t>
  </si>
  <si>
    <t>Davor Grbić</t>
  </si>
  <si>
    <t xml:space="preserve">Petar Radonjić </t>
  </si>
  <si>
    <t>Severin Kršić</t>
  </si>
  <si>
    <t>Abaz Avdagić</t>
  </si>
  <si>
    <t>Haris Nurudinović</t>
  </si>
  <si>
    <t>Dženan Ganić</t>
  </si>
  <si>
    <t>Adnan Šahović</t>
  </si>
  <si>
    <t>Emir Lukhodžić</t>
  </si>
  <si>
    <t>Muamer Bešić</t>
  </si>
  <si>
    <t>Amar Alagić</t>
  </si>
  <si>
    <t xml:space="preserve">Dinko Dundić </t>
  </si>
  <si>
    <t>Mićo Perduh</t>
  </si>
  <si>
    <t>Jovo Boltić</t>
  </si>
  <si>
    <t>Slavko Ninković</t>
  </si>
  <si>
    <t>Ljubinko Džajić</t>
  </si>
  <si>
    <t>Živojin Djajić</t>
  </si>
  <si>
    <t>Bojan Novaković</t>
  </si>
  <si>
    <t>Boris Peković</t>
  </si>
  <si>
    <t>Žarko Bjelajac</t>
  </si>
  <si>
    <t>Vogosca-Vogosca</t>
  </si>
  <si>
    <t>8 : 0</t>
  </si>
  <si>
    <t>Gl. Sudija : Kerla Bibija</t>
  </si>
  <si>
    <t>Vedad Karzic</t>
  </si>
  <si>
    <t>Kemal Karahodzic</t>
  </si>
  <si>
    <t>Hamlet Haurdic</t>
  </si>
  <si>
    <t>3 : 5</t>
  </si>
  <si>
    <t>Nebojsa Sucur</t>
  </si>
  <si>
    <t>Djordje Pastar</t>
  </si>
  <si>
    <t>Slavko Prijic</t>
  </si>
  <si>
    <t>Sinisa Andric</t>
  </si>
  <si>
    <t>Vladimir Guresic</t>
  </si>
  <si>
    <t>Zeljko Vajkic</t>
  </si>
  <si>
    <t>Andrej Prijic</t>
  </si>
  <si>
    <t>Mineral  - Teslic</t>
  </si>
  <si>
    <t>Marko Trklja</t>
  </si>
  <si>
    <t>x</t>
  </si>
  <si>
    <t>Drazen Kospic</t>
  </si>
  <si>
    <t>Sloboda - Tuzla</t>
  </si>
  <si>
    <t>Damir Muminovic</t>
  </si>
  <si>
    <t>Muhamed Vehabovic</t>
  </si>
  <si>
    <t>Samir Joguncic</t>
  </si>
  <si>
    <t>Dzevad Avdic</t>
  </si>
  <si>
    <t>Kasumovic-Brkic-Turkes</t>
  </si>
  <si>
    <t>Midhat Joguncic</t>
  </si>
  <si>
    <t>Posusje - Posusje</t>
  </si>
  <si>
    <t>Gl.sudija : Lukhodzic Samir</t>
  </si>
  <si>
    <t>Dragan Misetic</t>
  </si>
  <si>
    <t xml:space="preserve">Bernard Malenica </t>
  </si>
  <si>
    <t>Ante Misetic</t>
  </si>
  <si>
    <t>Bono Sarac</t>
  </si>
  <si>
    <t xml:space="preserve">1 :7 </t>
  </si>
  <si>
    <t xml:space="preserve">Sloboda </t>
  </si>
  <si>
    <t>Mineral</t>
  </si>
  <si>
    <t>Bosna</t>
  </si>
  <si>
    <t xml:space="preserve">               U  6 .  KOLU SASTAJU SE</t>
  </si>
  <si>
    <t>TABELA NAKON  5. KOLA</t>
  </si>
  <si>
    <t>Vogosca - Sloboda</t>
  </si>
  <si>
    <t>Zrinski - Kozara</t>
  </si>
  <si>
    <t>Posusje - Borac</t>
  </si>
  <si>
    <t>Revita - Bosna</t>
  </si>
  <si>
    <t>Rudar - Ada nova Banka</t>
  </si>
  <si>
    <t>Mineral - slobodan</t>
  </si>
  <si>
    <t>Gl.sudija: Kepcija Vlado</t>
  </si>
  <si>
    <t>Gl.sudija: trklja Marko</t>
  </si>
  <si>
    <t>Gl. Sudija: Brkic Goran</t>
  </si>
  <si>
    <t>SEZONA 2017/18 : 5. KOLO , 15.10.2017.g.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</si>
</sst>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0.0;[Red]0.0"/>
  </numFmts>
  <fonts count="28">
    <font>
      <sz val="10"/>
      <name val="Arial"/>
      <charset val="238"/>
    </font>
    <font>
      <sz val="11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0"/>
      <name val="Arial"/>
      <family val="2"/>
    </font>
    <font>
      <sz val="12"/>
      <color indexed="8"/>
      <name val="Times New Roman"/>
      <family val="1"/>
      <charset val="238"/>
    </font>
    <font>
      <b/>
      <i/>
      <sz val="11"/>
      <color indexed="8"/>
      <name val="Times New Roman"/>
      <family val="1"/>
    </font>
    <font>
      <sz val="10"/>
      <color theme="1"/>
      <name val="Arial"/>
      <family val="2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0"/>
      <color theme="1"/>
      <name val="Arial"/>
      <family val="2"/>
      <charset val="238"/>
    </font>
    <font>
      <b/>
      <sz val="11"/>
      <color rgb="FFFF0000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</font>
    <font>
      <b/>
      <sz val="16"/>
      <color theme="1"/>
      <name val="Times New Roman"/>
      <family val="1"/>
      <charset val="238"/>
    </font>
    <font>
      <sz val="12"/>
      <color theme="1"/>
      <name val="Times New Roman"/>
      <family val="1"/>
    </font>
    <font>
      <b/>
      <sz val="1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13" fillId="0" borderId="0" xfId="0" applyFont="1" applyAlignment="1">
      <alignment horizontal="left"/>
    </xf>
    <xf numFmtId="0" fontId="3" fillId="0" borderId="0" xfId="0" applyFont="1"/>
    <xf numFmtId="0" fontId="19" fillId="0" borderId="0" xfId="0" applyFont="1" applyAlignment="1">
      <alignment horizontal="left"/>
    </xf>
    <xf numFmtId="0" fontId="3" fillId="0" borderId="0" xfId="0" applyFont="1" applyAlignment="1"/>
    <xf numFmtId="0" fontId="8" fillId="0" borderId="0" xfId="0" applyFont="1" applyAlignment="1">
      <alignment horizontal="left" vertical="top"/>
    </xf>
    <xf numFmtId="49" fontId="13" fillId="0" borderId="0" xfId="0" applyNumberFormat="1" applyFont="1" applyAlignment="1">
      <alignment horizontal="left"/>
    </xf>
    <xf numFmtId="0" fontId="13" fillId="0" borderId="1" xfId="0" applyFont="1" applyBorder="1" applyAlignment="1">
      <alignment horizontal="left"/>
    </xf>
    <xf numFmtId="164" fontId="13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0" fontId="16" fillId="0" borderId="0" xfId="0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5" fontId="7" fillId="0" borderId="0" xfId="0" applyNumberFormat="1" applyFont="1" applyBorder="1" applyAlignment="1">
      <alignment horizontal="left"/>
    </xf>
    <xf numFmtId="164" fontId="7" fillId="0" borderId="0" xfId="0" applyNumberFormat="1" applyFont="1" applyAlignment="1">
      <alignment horizontal="left"/>
    </xf>
    <xf numFmtId="0" fontId="17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 vertical="top"/>
    </xf>
    <xf numFmtId="164" fontId="7" fillId="0" borderId="4" xfId="0" applyNumberFormat="1" applyFont="1" applyBorder="1" applyAlignment="1">
      <alignment horizontal="left"/>
    </xf>
    <xf numFmtId="164" fontId="10" fillId="0" borderId="4" xfId="0" applyNumberFormat="1" applyFont="1" applyBorder="1" applyAlignment="1">
      <alignment horizontal="left"/>
    </xf>
    <xf numFmtId="165" fontId="7" fillId="0" borderId="4" xfId="0" applyNumberFormat="1" applyFont="1" applyBorder="1" applyAlignment="1">
      <alignment horizontal="left"/>
    </xf>
    <xf numFmtId="164" fontId="17" fillId="0" borderId="0" xfId="0" applyNumberFormat="1" applyFont="1" applyBorder="1" applyAlignment="1">
      <alignment horizontal="left"/>
    </xf>
    <xf numFmtId="164" fontId="18" fillId="0" borderId="0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0" fontId="15" fillId="4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164" fontId="20" fillId="0" borderId="5" xfId="0" applyNumberFormat="1" applyFont="1" applyBorder="1" applyAlignment="1">
      <alignment horizontal="left"/>
    </xf>
    <xf numFmtId="164" fontId="14" fillId="0" borderId="0" xfId="0" applyNumberFormat="1" applyFont="1" applyBorder="1" applyAlignment="1">
      <alignment horizontal="left"/>
    </xf>
    <xf numFmtId="164" fontId="14" fillId="0" borderId="5" xfId="0" applyNumberFormat="1" applyFont="1" applyBorder="1" applyAlignment="1">
      <alignment horizontal="left"/>
    </xf>
    <xf numFmtId="164" fontId="20" fillId="0" borderId="0" xfId="0" applyNumberFormat="1" applyFont="1" applyBorder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14" fillId="3" borderId="3" xfId="0" applyFont="1" applyFill="1" applyBorder="1" applyAlignment="1">
      <alignment horizontal="left"/>
    </xf>
    <xf numFmtId="0" fontId="5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49" fontId="27" fillId="0" borderId="2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10" fillId="0" borderId="1" xfId="0" applyNumberFormat="1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64" fontId="24" fillId="0" borderId="1" xfId="0" applyNumberFormat="1" applyFont="1" applyBorder="1" applyAlignment="1">
      <alignment horizontal="center"/>
    </xf>
    <xf numFmtId="165" fontId="7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4" fillId="2" borderId="1" xfId="0" applyNumberFormat="1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65" fontId="4" fillId="0" borderId="3" xfId="0" applyNumberFormat="1" applyFont="1" applyBorder="1" applyAlignment="1">
      <alignment horizontal="center"/>
    </xf>
    <xf numFmtId="165" fontId="4" fillId="2" borderId="3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165" fontId="26" fillId="2" borderId="1" xfId="0" applyNumberFormat="1" applyFont="1" applyFill="1" applyBorder="1" applyAlignment="1">
      <alignment horizontal="center"/>
    </xf>
    <xf numFmtId="165" fontId="25" fillId="2" borderId="1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49" fontId="13" fillId="0" borderId="0" xfId="0" applyNumberFormat="1" applyFont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164" fontId="7" fillId="0" borderId="0" xfId="0" applyNumberFormat="1" applyFont="1" applyBorder="1" applyAlignment="1"/>
    <xf numFmtId="0" fontId="17" fillId="0" borderId="1" xfId="0" applyFont="1" applyBorder="1" applyAlignment="1">
      <alignment horizontal="right"/>
    </xf>
    <xf numFmtId="0" fontId="17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right"/>
    </xf>
    <xf numFmtId="0" fontId="7" fillId="0" borderId="0" xfId="0" applyFont="1" applyAlignment="1">
      <alignment horizontal="right"/>
    </xf>
    <xf numFmtId="164" fontId="7" fillId="0" borderId="6" xfId="0" applyNumberFormat="1" applyFont="1" applyBorder="1" applyAlignment="1">
      <alignment horizontal="left"/>
    </xf>
    <xf numFmtId="164" fontId="7" fillId="0" borderId="7" xfId="0" applyNumberFormat="1" applyFont="1" applyBorder="1" applyAlignment="1">
      <alignment horizontal="left"/>
    </xf>
    <xf numFmtId="164" fontId="7" fillId="0" borderId="8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4" fontId="7" fillId="0" borderId="1" xfId="0" applyNumberFormat="1" applyFont="1" applyBorder="1" applyAlignment="1">
      <alignment horizontal="left"/>
    </xf>
    <xf numFmtId="164" fontId="21" fillId="0" borderId="0" xfId="0" applyNumberFormat="1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17" fillId="0" borderId="13" xfId="0" applyFont="1" applyBorder="1" applyAlignment="1">
      <alignment horizontal="left"/>
    </xf>
    <xf numFmtId="0" fontId="15" fillId="4" borderId="6" xfId="0" applyFont="1" applyFill="1" applyBorder="1" applyAlignment="1">
      <alignment horizontal="left"/>
    </xf>
    <xf numFmtId="0" fontId="15" fillId="4" borderId="7" xfId="0" applyFont="1" applyFill="1" applyBorder="1" applyAlignment="1">
      <alignment horizontal="left"/>
    </xf>
    <xf numFmtId="0" fontId="15" fillId="4" borderId="8" xfId="0" applyFont="1" applyFill="1" applyBorder="1" applyAlignment="1">
      <alignment horizontal="left"/>
    </xf>
    <xf numFmtId="0" fontId="27" fillId="0" borderId="9" xfId="0" applyFont="1" applyBorder="1" applyAlignment="1">
      <alignment horizontal="left"/>
    </xf>
    <xf numFmtId="0" fontId="27" fillId="0" borderId="10" xfId="0" applyFont="1" applyBorder="1" applyAlignment="1">
      <alignment horizontal="left"/>
    </xf>
    <xf numFmtId="0" fontId="27" fillId="0" borderId="11" xfId="0" applyFont="1" applyBorder="1" applyAlignment="1">
      <alignment horizontal="left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57150</xdr:rowOff>
    </xdr:from>
    <xdr:to>
      <xdr:col>1</xdr:col>
      <xdr:colOff>342900</xdr:colOff>
      <xdr:row>5</xdr:row>
      <xdr:rowOff>38100</xdr:rowOff>
    </xdr:to>
    <xdr:pic>
      <xdr:nvPicPr>
        <xdr:cNvPr id="1122" name="Picture 1" descr="logoKSBiH">
          <a:extLst>
            <a:ext uri="{FF2B5EF4-FFF2-40B4-BE49-F238E27FC236}">
              <a16:creationId xmlns:a16="http://schemas.microsoft.com/office/drawing/2014/main" xmlns="" id="{00000000-0008-0000-0000-00006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76200"/>
          <a:ext cx="447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11"/>
  <sheetViews>
    <sheetView showGridLines="0" tabSelected="1" view="pageBreakPreview" topLeftCell="A3" zoomScaleNormal="100" zoomScaleSheetLayoutView="100" workbookViewId="0">
      <selection activeCell="A5" sqref="A5:O5"/>
    </sheetView>
  </sheetViews>
  <sheetFormatPr defaultRowHeight="12.75"/>
  <cols>
    <col min="1" max="1" width="3.5703125" customWidth="1"/>
    <col min="2" max="2" width="23.5703125" customWidth="1"/>
    <col min="3" max="4" width="6.85546875" customWidth="1"/>
    <col min="5" max="5" width="7.140625" customWidth="1"/>
    <col min="6" max="7" width="6.7109375" customWidth="1"/>
    <col min="8" max="8" width="8.28515625" customWidth="1"/>
    <col min="9" max="10" width="6.7109375" customWidth="1"/>
    <col min="11" max="11" width="7.140625" customWidth="1"/>
    <col min="12" max="13" width="6.7109375" customWidth="1"/>
    <col min="14" max="14" width="23" customWidth="1"/>
    <col min="15" max="15" width="3.7109375" customWidth="1"/>
  </cols>
  <sheetData>
    <row r="1" spans="1:15" ht="12" hidden="1" customHeight="1" thickBot="1">
      <c r="A1" s="92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ht="1.5" hidden="1" customHeight="1" thickBot="1">
      <c r="A2" s="3"/>
      <c r="B2" s="3"/>
      <c r="C2" s="3"/>
      <c r="D2" s="3"/>
      <c r="E2" s="4"/>
      <c r="F2" s="5"/>
      <c r="G2" s="5"/>
      <c r="H2" s="5"/>
      <c r="I2" s="5"/>
      <c r="J2" s="5"/>
      <c r="K2" s="5"/>
      <c r="L2" s="3"/>
      <c r="M2" s="3"/>
      <c r="N2" s="3"/>
      <c r="O2" s="3"/>
    </row>
    <row r="3" spans="1:15" ht="1.5" customHeight="1">
      <c r="A3" s="3"/>
      <c r="B3" s="3"/>
      <c r="C3" s="3"/>
      <c r="D3" s="3"/>
      <c r="E3" s="4"/>
      <c r="F3" s="5"/>
      <c r="G3" s="5"/>
      <c r="H3" s="5"/>
      <c r="I3" s="5"/>
      <c r="J3" s="5"/>
      <c r="K3" s="5"/>
      <c r="L3" s="3"/>
      <c r="M3" s="3"/>
      <c r="N3" s="3"/>
      <c r="O3" s="3"/>
    </row>
    <row r="4" spans="1:15" ht="21.75" customHeight="1">
      <c r="A4" s="94" t="s">
        <v>14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</row>
    <row r="5" spans="1:15" ht="15" customHeight="1">
      <c r="A5" s="93" t="s">
        <v>114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</row>
    <row r="6" spans="1:15" ht="11.25" customHeight="1" thickBot="1">
      <c r="A6" s="3"/>
      <c r="B6" s="3"/>
      <c r="C6" s="3"/>
      <c r="D6" s="3"/>
      <c r="E6" s="4"/>
      <c r="F6" s="5"/>
      <c r="G6" s="5"/>
      <c r="H6" s="5"/>
      <c r="I6" s="5"/>
      <c r="J6" s="11"/>
      <c r="K6" s="5"/>
      <c r="L6" s="3"/>
      <c r="M6" s="3"/>
      <c r="N6" s="3"/>
      <c r="O6" s="3"/>
    </row>
    <row r="7" spans="1:15" ht="16.5" customHeight="1" thickBot="1">
      <c r="A7" s="89" t="s">
        <v>34</v>
      </c>
      <c r="B7" s="90"/>
      <c r="C7" s="90"/>
      <c r="D7" s="90"/>
      <c r="E7" s="90"/>
      <c r="F7" s="90"/>
      <c r="G7" s="91"/>
      <c r="H7" s="43" t="s">
        <v>74</v>
      </c>
      <c r="I7" s="89" t="s">
        <v>24</v>
      </c>
      <c r="J7" s="90"/>
      <c r="K7" s="90"/>
      <c r="L7" s="90"/>
      <c r="M7" s="90"/>
      <c r="N7" s="90"/>
      <c r="O7" s="91"/>
    </row>
    <row r="8" spans="1:15" ht="12" customHeight="1">
      <c r="A8" s="65" t="s">
        <v>0</v>
      </c>
      <c r="B8" s="65" t="s">
        <v>1</v>
      </c>
      <c r="C8" s="65" t="s">
        <v>2</v>
      </c>
      <c r="D8" s="65" t="s">
        <v>3</v>
      </c>
      <c r="E8" s="65" t="s">
        <v>4</v>
      </c>
      <c r="F8" s="65" t="s">
        <v>5</v>
      </c>
      <c r="G8" s="65" t="s">
        <v>6</v>
      </c>
      <c r="H8" s="66"/>
      <c r="I8" s="65" t="s">
        <v>6</v>
      </c>
      <c r="J8" s="65" t="s">
        <v>5</v>
      </c>
      <c r="K8" s="65" t="s">
        <v>4</v>
      </c>
      <c r="L8" s="65" t="s">
        <v>3</v>
      </c>
      <c r="M8" s="65" t="s">
        <v>2</v>
      </c>
      <c r="N8" s="65" t="s">
        <v>1</v>
      </c>
      <c r="O8" s="65" t="s">
        <v>0</v>
      </c>
    </row>
    <row r="9" spans="1:15" ht="14.25">
      <c r="A9" s="13">
        <v>1</v>
      </c>
      <c r="B9" s="68" t="s">
        <v>67</v>
      </c>
      <c r="C9" s="44">
        <v>356</v>
      </c>
      <c r="D9" s="45">
        <v>164</v>
      </c>
      <c r="E9" s="45">
        <f>C9+D9</f>
        <v>520</v>
      </c>
      <c r="F9" s="44">
        <v>0</v>
      </c>
      <c r="G9" s="44">
        <v>0</v>
      </c>
      <c r="H9" s="7"/>
      <c r="I9" s="44">
        <v>1</v>
      </c>
      <c r="J9" s="44">
        <v>3</v>
      </c>
      <c r="K9" s="45">
        <f>M9+L9</f>
        <v>567</v>
      </c>
      <c r="L9" s="45">
        <v>191</v>
      </c>
      <c r="M9" s="44">
        <v>376</v>
      </c>
      <c r="N9" s="72" t="s">
        <v>76</v>
      </c>
      <c r="O9" s="13">
        <v>1</v>
      </c>
    </row>
    <row r="10" spans="1:15" ht="14.25" customHeight="1">
      <c r="A10" s="13">
        <v>2</v>
      </c>
      <c r="B10" s="68" t="s">
        <v>20</v>
      </c>
      <c r="C10" s="44">
        <v>367</v>
      </c>
      <c r="D10" s="45">
        <v>175</v>
      </c>
      <c r="E10" s="45">
        <f t="shared" ref="E10:E14" si="0">C10+D10</f>
        <v>542</v>
      </c>
      <c r="F10" s="44">
        <v>3</v>
      </c>
      <c r="G10" s="44">
        <v>1</v>
      </c>
      <c r="H10" s="7"/>
      <c r="I10" s="44">
        <v>0</v>
      </c>
      <c r="J10" s="44">
        <v>1</v>
      </c>
      <c r="K10" s="45">
        <f t="shared" ref="K10:K14" si="1">M10+L10</f>
        <v>509</v>
      </c>
      <c r="L10" s="45">
        <v>157</v>
      </c>
      <c r="M10" s="44">
        <v>352</v>
      </c>
      <c r="N10" s="72" t="s">
        <v>77</v>
      </c>
      <c r="O10" s="13">
        <v>2</v>
      </c>
    </row>
    <row r="11" spans="1:15" ht="14.25">
      <c r="A11" s="13">
        <v>3</v>
      </c>
      <c r="B11" s="68" t="s">
        <v>65</v>
      </c>
      <c r="C11" s="44">
        <v>353</v>
      </c>
      <c r="D11" s="45">
        <v>194</v>
      </c>
      <c r="E11" s="45">
        <f t="shared" si="0"/>
        <v>547</v>
      </c>
      <c r="F11" s="44">
        <v>3</v>
      </c>
      <c r="G11" s="44">
        <v>1</v>
      </c>
      <c r="H11" s="7"/>
      <c r="I11" s="44">
        <v>0</v>
      </c>
      <c r="J11" s="44">
        <v>1</v>
      </c>
      <c r="K11" s="45">
        <f t="shared" si="1"/>
        <v>531</v>
      </c>
      <c r="L11" s="45">
        <v>177</v>
      </c>
      <c r="M11" s="44">
        <v>354</v>
      </c>
      <c r="N11" s="72" t="s">
        <v>78</v>
      </c>
      <c r="O11" s="13">
        <v>3</v>
      </c>
    </row>
    <row r="12" spans="1:15" ht="14.25">
      <c r="A12" s="13">
        <v>4</v>
      </c>
      <c r="B12" s="68" t="s">
        <v>75</v>
      </c>
      <c r="C12" s="44">
        <v>370</v>
      </c>
      <c r="D12" s="45">
        <v>174</v>
      </c>
      <c r="E12" s="45">
        <f t="shared" si="0"/>
        <v>544</v>
      </c>
      <c r="F12" s="44">
        <v>0</v>
      </c>
      <c r="G12" s="44">
        <v>0</v>
      </c>
      <c r="H12" s="7"/>
      <c r="I12" s="44">
        <v>1</v>
      </c>
      <c r="J12" s="44">
        <v>4</v>
      </c>
      <c r="K12" s="45">
        <f t="shared" si="1"/>
        <v>627</v>
      </c>
      <c r="L12" s="45">
        <v>218</v>
      </c>
      <c r="M12" s="44">
        <v>409</v>
      </c>
      <c r="N12" s="72" t="s">
        <v>79</v>
      </c>
      <c r="O12" s="13">
        <v>4</v>
      </c>
    </row>
    <row r="13" spans="1:15" ht="14.25">
      <c r="A13" s="13">
        <v>5</v>
      </c>
      <c r="B13" s="68" t="s">
        <v>64</v>
      </c>
      <c r="C13" s="44">
        <v>370</v>
      </c>
      <c r="D13" s="45">
        <v>176</v>
      </c>
      <c r="E13" s="45">
        <f t="shared" si="0"/>
        <v>546</v>
      </c>
      <c r="F13" s="44">
        <v>1</v>
      </c>
      <c r="G13" s="44">
        <v>0</v>
      </c>
      <c r="H13" s="7"/>
      <c r="I13" s="44">
        <v>0</v>
      </c>
      <c r="J13" s="44">
        <v>3</v>
      </c>
      <c r="K13" s="45">
        <f t="shared" si="1"/>
        <v>576</v>
      </c>
      <c r="L13" s="45">
        <v>213</v>
      </c>
      <c r="M13" s="44">
        <v>363</v>
      </c>
      <c r="N13" s="72" t="s">
        <v>80</v>
      </c>
      <c r="O13" s="13">
        <v>5</v>
      </c>
    </row>
    <row r="14" spans="1:15" ht="14.25">
      <c r="A14" s="13">
        <v>6</v>
      </c>
      <c r="B14" s="68" t="s">
        <v>66</v>
      </c>
      <c r="C14" s="44">
        <v>382</v>
      </c>
      <c r="D14" s="45">
        <v>157</v>
      </c>
      <c r="E14" s="45">
        <f t="shared" si="0"/>
        <v>539</v>
      </c>
      <c r="F14" s="44">
        <v>3</v>
      </c>
      <c r="G14" s="44">
        <v>1</v>
      </c>
      <c r="H14" s="7"/>
      <c r="I14" s="44">
        <v>0</v>
      </c>
      <c r="J14" s="44">
        <v>1</v>
      </c>
      <c r="K14" s="45">
        <f t="shared" si="1"/>
        <v>535</v>
      </c>
      <c r="L14" s="45">
        <v>176</v>
      </c>
      <c r="M14" s="44">
        <v>359</v>
      </c>
      <c r="N14" s="72" t="s">
        <v>81</v>
      </c>
      <c r="O14" s="13">
        <v>6</v>
      </c>
    </row>
    <row r="15" spans="1:15" ht="15">
      <c r="A15" s="80" t="s">
        <v>112</v>
      </c>
      <c r="B15" s="81"/>
      <c r="C15" s="46">
        <f>SUM(C9:C14)</f>
        <v>2198</v>
      </c>
      <c r="D15" s="47">
        <f>SUM(D9:D14)</f>
        <v>1040</v>
      </c>
      <c r="E15" s="45">
        <f>SUM(E9:E14)</f>
        <v>3238</v>
      </c>
      <c r="F15" s="48">
        <f>SUM(F9:F14)</f>
        <v>10</v>
      </c>
      <c r="G15" s="46">
        <f>SUM(G9:G14)</f>
        <v>3</v>
      </c>
      <c r="H15" s="14"/>
      <c r="I15" s="46">
        <f>SUM(I9:I14)</f>
        <v>2</v>
      </c>
      <c r="J15" s="48">
        <f>SUM(J9:J14)</f>
        <v>13</v>
      </c>
      <c r="K15" s="45">
        <f>SUM(K9:K14)</f>
        <v>3345</v>
      </c>
      <c r="L15" s="47">
        <f>SUM(L9:L14)</f>
        <v>1132</v>
      </c>
      <c r="M15" s="46">
        <f>SUM(M9:M14)</f>
        <v>2213</v>
      </c>
      <c r="N15" s="73"/>
      <c r="O15" s="7"/>
    </row>
    <row r="16" spans="1:15" ht="15.75" thickBot="1">
      <c r="A16" s="16"/>
      <c r="B16" s="16"/>
      <c r="C16" s="17"/>
      <c r="D16" s="18"/>
      <c r="E16" s="17"/>
      <c r="F16" s="19"/>
      <c r="G16" s="17"/>
      <c r="H16" s="14"/>
      <c r="I16" s="17"/>
      <c r="J16" s="19"/>
      <c r="K16" s="17"/>
      <c r="L16" s="18"/>
      <c r="M16" s="17"/>
      <c r="N16" s="15"/>
      <c r="O16" s="7"/>
    </row>
    <row r="17" spans="1:15" ht="17.25" customHeight="1" thickBot="1">
      <c r="A17" s="89" t="s">
        <v>23</v>
      </c>
      <c r="B17" s="90"/>
      <c r="C17" s="90"/>
      <c r="D17" s="90"/>
      <c r="E17" s="90"/>
      <c r="F17" s="90"/>
      <c r="G17" s="91"/>
      <c r="H17" s="43" t="s">
        <v>25</v>
      </c>
      <c r="I17" s="89" t="s">
        <v>82</v>
      </c>
      <c r="J17" s="90"/>
      <c r="K17" s="90"/>
      <c r="L17" s="90"/>
      <c r="M17" s="90"/>
      <c r="N17" s="90"/>
      <c r="O17" s="91"/>
    </row>
    <row r="18" spans="1:15" ht="11.25" customHeight="1">
      <c r="A18" s="65" t="s">
        <v>0</v>
      </c>
      <c r="B18" s="65" t="s">
        <v>1</v>
      </c>
      <c r="C18" s="65" t="s">
        <v>2</v>
      </c>
      <c r="D18" s="65" t="s">
        <v>3</v>
      </c>
      <c r="E18" s="65" t="s">
        <v>4</v>
      </c>
      <c r="F18" s="65" t="s">
        <v>5</v>
      </c>
      <c r="G18" s="65" t="s">
        <v>6</v>
      </c>
      <c r="H18" s="66"/>
      <c r="I18" s="65" t="s">
        <v>6</v>
      </c>
      <c r="J18" s="65" t="s">
        <v>5</v>
      </c>
      <c r="K18" s="65" t="s">
        <v>4</v>
      </c>
      <c r="L18" s="65" t="s">
        <v>3</v>
      </c>
      <c r="M18" s="67" t="s">
        <v>2</v>
      </c>
      <c r="N18" s="65" t="s">
        <v>1</v>
      </c>
      <c r="O18" s="65" t="s">
        <v>0</v>
      </c>
    </row>
    <row r="19" spans="1:15" ht="14.25">
      <c r="A19" s="13">
        <v>1</v>
      </c>
      <c r="B19" s="21" t="s">
        <v>60</v>
      </c>
      <c r="C19" s="44">
        <v>368</v>
      </c>
      <c r="D19" s="45">
        <v>178</v>
      </c>
      <c r="E19" s="45">
        <f>SUM(C19:D19)</f>
        <v>546</v>
      </c>
      <c r="F19" s="44" t="s">
        <v>84</v>
      </c>
      <c r="G19" s="44">
        <v>1</v>
      </c>
      <c r="H19" s="7"/>
      <c r="I19" s="44">
        <v>0</v>
      </c>
      <c r="J19" s="44" t="s">
        <v>84</v>
      </c>
      <c r="K19" s="45">
        <f>SUM(L19:M19)</f>
        <v>531</v>
      </c>
      <c r="L19" s="45">
        <v>187</v>
      </c>
      <c r="M19" s="44">
        <v>344</v>
      </c>
      <c r="N19" s="72" t="s">
        <v>47</v>
      </c>
      <c r="O19" s="13">
        <v>1</v>
      </c>
    </row>
    <row r="20" spans="1:15" ht="14.25">
      <c r="A20" s="13">
        <v>2</v>
      </c>
      <c r="B20" s="21" t="s">
        <v>26</v>
      </c>
      <c r="C20" s="44">
        <v>396</v>
      </c>
      <c r="D20" s="45">
        <v>183</v>
      </c>
      <c r="E20" s="45">
        <f t="shared" ref="E20:E24" si="2">SUM(C20:D20)</f>
        <v>579</v>
      </c>
      <c r="F20" s="44" t="s">
        <v>84</v>
      </c>
      <c r="G20" s="44">
        <v>1</v>
      </c>
      <c r="H20" s="7"/>
      <c r="I20" s="44">
        <v>0</v>
      </c>
      <c r="J20" s="44" t="s">
        <v>84</v>
      </c>
      <c r="K20" s="45">
        <f t="shared" ref="K20:K24" si="3">SUM(L20:M20)</f>
        <v>523</v>
      </c>
      <c r="L20" s="45">
        <v>148</v>
      </c>
      <c r="M20" s="44">
        <v>375</v>
      </c>
      <c r="N20" s="72" t="s">
        <v>49</v>
      </c>
      <c r="O20" s="13">
        <v>2</v>
      </c>
    </row>
    <row r="21" spans="1:15" ht="14.25">
      <c r="A21" s="13">
        <v>3</v>
      </c>
      <c r="B21" s="22" t="s">
        <v>62</v>
      </c>
      <c r="C21" s="44">
        <v>362</v>
      </c>
      <c r="D21" s="45">
        <v>194</v>
      </c>
      <c r="E21" s="45">
        <f t="shared" si="2"/>
        <v>556</v>
      </c>
      <c r="F21" s="44" t="s">
        <v>84</v>
      </c>
      <c r="G21" s="44">
        <v>0</v>
      </c>
      <c r="H21" s="7"/>
      <c r="I21" s="44">
        <v>1</v>
      </c>
      <c r="J21" s="44" t="s">
        <v>84</v>
      </c>
      <c r="K21" s="45">
        <v>641</v>
      </c>
      <c r="L21" s="45">
        <v>238</v>
      </c>
      <c r="M21" s="44">
        <v>403</v>
      </c>
      <c r="N21" s="72" t="s">
        <v>33</v>
      </c>
      <c r="O21" s="13">
        <v>3</v>
      </c>
    </row>
    <row r="22" spans="1:15" ht="14.25">
      <c r="A22" s="13">
        <v>4</v>
      </c>
      <c r="B22" s="21" t="s">
        <v>63</v>
      </c>
      <c r="C22" s="44">
        <v>384</v>
      </c>
      <c r="D22" s="45">
        <v>212</v>
      </c>
      <c r="E22" s="45">
        <f t="shared" si="2"/>
        <v>596</v>
      </c>
      <c r="F22" s="44" t="s">
        <v>84</v>
      </c>
      <c r="G22" s="44">
        <v>1</v>
      </c>
      <c r="H22" s="7"/>
      <c r="I22" s="44">
        <v>0</v>
      </c>
      <c r="J22" s="44" t="s">
        <v>84</v>
      </c>
      <c r="K22" s="45">
        <f t="shared" si="3"/>
        <v>585</v>
      </c>
      <c r="L22" s="45">
        <v>219</v>
      </c>
      <c r="M22" s="44">
        <v>366</v>
      </c>
      <c r="N22" s="72" t="s">
        <v>51</v>
      </c>
      <c r="O22" s="13">
        <v>4</v>
      </c>
    </row>
    <row r="23" spans="1:15" ht="14.25">
      <c r="A23" s="13">
        <v>5</v>
      </c>
      <c r="B23" s="21" t="s">
        <v>83</v>
      </c>
      <c r="C23" s="44">
        <v>390</v>
      </c>
      <c r="D23" s="45">
        <v>186</v>
      </c>
      <c r="E23" s="45">
        <f t="shared" si="2"/>
        <v>576</v>
      </c>
      <c r="F23" s="44" t="s">
        <v>84</v>
      </c>
      <c r="G23" s="44">
        <v>1</v>
      </c>
      <c r="H23" s="7"/>
      <c r="I23" s="44">
        <v>0</v>
      </c>
      <c r="J23" s="44" t="s">
        <v>84</v>
      </c>
      <c r="K23" s="45">
        <f t="shared" si="3"/>
        <v>548</v>
      </c>
      <c r="L23" s="45">
        <v>170</v>
      </c>
      <c r="M23" s="44">
        <v>378</v>
      </c>
      <c r="N23" s="72" t="s">
        <v>48</v>
      </c>
      <c r="O23" s="13">
        <v>5</v>
      </c>
    </row>
    <row r="24" spans="1:15" ht="14.25">
      <c r="A24" s="13">
        <v>6</v>
      </c>
      <c r="B24" s="21" t="s">
        <v>61</v>
      </c>
      <c r="C24" s="44">
        <v>342</v>
      </c>
      <c r="D24" s="45">
        <v>201</v>
      </c>
      <c r="E24" s="45">
        <f t="shared" si="2"/>
        <v>543</v>
      </c>
      <c r="F24" s="44" t="s">
        <v>84</v>
      </c>
      <c r="G24" s="44">
        <v>0</v>
      </c>
      <c r="H24" s="7"/>
      <c r="I24" s="44">
        <v>1</v>
      </c>
      <c r="J24" s="44" t="s">
        <v>84</v>
      </c>
      <c r="K24" s="45">
        <f t="shared" si="3"/>
        <v>560</v>
      </c>
      <c r="L24" s="45">
        <v>200</v>
      </c>
      <c r="M24" s="44">
        <v>360</v>
      </c>
      <c r="N24" s="72" t="s">
        <v>50</v>
      </c>
      <c r="O24" s="13">
        <v>6</v>
      </c>
    </row>
    <row r="25" spans="1:15" ht="14.25" customHeight="1">
      <c r="A25" s="80" t="s">
        <v>111</v>
      </c>
      <c r="B25" s="81"/>
      <c r="C25" s="46">
        <f>SUM(C19:C24)</f>
        <v>2242</v>
      </c>
      <c r="D25" s="47">
        <f>SUM(D19:D24)</f>
        <v>1154</v>
      </c>
      <c r="E25" s="45">
        <f>SUM(E19:E24)</f>
        <v>3396</v>
      </c>
      <c r="F25" s="48">
        <f>SUM(F19:F24)</f>
        <v>0</v>
      </c>
      <c r="G25" s="46">
        <f>SUM(G19:G24)</f>
        <v>4</v>
      </c>
      <c r="H25" s="14"/>
      <c r="I25" s="46">
        <f>SUM(I19:I24)</f>
        <v>2</v>
      </c>
      <c r="J25" s="48">
        <f>SUM(J19:J24)</f>
        <v>0</v>
      </c>
      <c r="K25" s="45">
        <f>SUM(K19:K24)</f>
        <v>3388</v>
      </c>
      <c r="L25" s="47">
        <f>SUM(L19:L24)</f>
        <v>1162</v>
      </c>
      <c r="M25" s="46">
        <f>SUM(M19:M24)</f>
        <v>2226</v>
      </c>
      <c r="N25" s="15"/>
      <c r="O25" s="7"/>
    </row>
    <row r="26" spans="1:15" ht="14.25" customHeight="1" thickBot="1">
      <c r="A26" s="16"/>
      <c r="B26" s="16"/>
      <c r="C26" s="17"/>
      <c r="D26" s="18"/>
      <c r="E26" s="17"/>
      <c r="F26" s="19"/>
      <c r="G26" s="17"/>
      <c r="H26" s="14"/>
      <c r="I26" s="17"/>
      <c r="J26" s="19"/>
      <c r="K26" s="17"/>
      <c r="L26" s="18"/>
      <c r="M26" s="69"/>
      <c r="N26" s="15"/>
      <c r="O26" s="7"/>
    </row>
    <row r="27" spans="1:15" ht="16.5" customHeight="1" thickBot="1">
      <c r="A27" s="86" t="s">
        <v>28</v>
      </c>
      <c r="B27" s="87"/>
      <c r="C27" s="87"/>
      <c r="D27" s="87"/>
      <c r="E27" s="87"/>
      <c r="F27" s="87"/>
      <c r="G27" s="88"/>
      <c r="H27" s="43" t="s">
        <v>69</v>
      </c>
      <c r="I27" s="89" t="s">
        <v>68</v>
      </c>
      <c r="J27" s="90"/>
      <c r="K27" s="90"/>
      <c r="L27" s="90"/>
      <c r="M27" s="90"/>
      <c r="N27" s="90"/>
      <c r="O27" s="91"/>
    </row>
    <row r="28" spans="1:15" ht="11.25" customHeight="1">
      <c r="A28" s="65" t="s">
        <v>0</v>
      </c>
      <c r="B28" s="65" t="s">
        <v>1</v>
      </c>
      <c r="C28" s="65" t="s">
        <v>2</v>
      </c>
      <c r="D28" s="65" t="s">
        <v>3</v>
      </c>
      <c r="E28" s="65" t="s">
        <v>4</v>
      </c>
      <c r="F28" s="65" t="s">
        <v>5</v>
      </c>
      <c r="G28" s="65" t="s">
        <v>6</v>
      </c>
      <c r="H28" s="12"/>
      <c r="I28" s="65" t="s">
        <v>6</v>
      </c>
      <c r="J28" s="65" t="s">
        <v>5</v>
      </c>
      <c r="K28" s="65" t="s">
        <v>4</v>
      </c>
      <c r="L28" s="65" t="s">
        <v>3</v>
      </c>
      <c r="M28" s="65" t="s">
        <v>2</v>
      </c>
      <c r="N28" s="65" t="s">
        <v>1</v>
      </c>
      <c r="O28" s="65" t="s">
        <v>0</v>
      </c>
    </row>
    <row r="29" spans="1:15" ht="14.25">
      <c r="A29" s="13">
        <v>1</v>
      </c>
      <c r="B29" s="21" t="s">
        <v>57</v>
      </c>
      <c r="C29" s="46">
        <v>381</v>
      </c>
      <c r="D29" s="45">
        <v>208</v>
      </c>
      <c r="E29" s="45">
        <f>C29+D29</f>
        <v>589</v>
      </c>
      <c r="F29" s="44">
        <v>4</v>
      </c>
      <c r="G29" s="44">
        <v>1</v>
      </c>
      <c r="H29" s="7"/>
      <c r="I29" s="44">
        <v>0</v>
      </c>
      <c r="J29" s="44">
        <v>0</v>
      </c>
      <c r="K29" s="45">
        <f>M29+L29</f>
        <v>441</v>
      </c>
      <c r="L29" s="45">
        <v>124</v>
      </c>
      <c r="M29" s="44">
        <v>317</v>
      </c>
      <c r="N29" s="70" t="s">
        <v>46</v>
      </c>
      <c r="O29" s="13">
        <v>1</v>
      </c>
    </row>
    <row r="30" spans="1:15" ht="14.25">
      <c r="A30" s="13">
        <v>2</v>
      </c>
      <c r="B30" s="68" t="s">
        <v>71</v>
      </c>
      <c r="C30" s="44">
        <v>319</v>
      </c>
      <c r="D30" s="45">
        <v>153</v>
      </c>
      <c r="E30" s="45">
        <f t="shared" ref="E30:E34" si="4">C30+D30</f>
        <v>472</v>
      </c>
      <c r="F30" s="44">
        <v>3</v>
      </c>
      <c r="G30" s="44">
        <v>1</v>
      </c>
      <c r="H30" s="7"/>
      <c r="I30" s="44">
        <v>0</v>
      </c>
      <c r="J30" s="44">
        <v>1</v>
      </c>
      <c r="K30" s="45">
        <f t="shared" ref="K30:K34" si="5">M30+L30</f>
        <v>450</v>
      </c>
      <c r="L30" s="45">
        <v>123</v>
      </c>
      <c r="M30" s="44">
        <v>327</v>
      </c>
      <c r="N30" s="70" t="s">
        <v>73</v>
      </c>
      <c r="O30" s="13">
        <v>2</v>
      </c>
    </row>
    <row r="31" spans="1:15" ht="14.25">
      <c r="A31" s="13">
        <v>3</v>
      </c>
      <c r="B31" s="68" t="s">
        <v>72</v>
      </c>
      <c r="C31" s="44">
        <v>382</v>
      </c>
      <c r="D31" s="45">
        <v>223</v>
      </c>
      <c r="E31" s="45">
        <f t="shared" si="4"/>
        <v>605</v>
      </c>
      <c r="F31" s="44">
        <v>4</v>
      </c>
      <c r="G31" s="44">
        <v>1</v>
      </c>
      <c r="H31" s="7"/>
      <c r="I31" s="44">
        <v>0</v>
      </c>
      <c r="J31" s="44">
        <v>0</v>
      </c>
      <c r="K31" s="45">
        <v>530</v>
      </c>
      <c r="L31" s="45">
        <v>171</v>
      </c>
      <c r="M31" s="44">
        <v>359</v>
      </c>
      <c r="N31" s="70" t="s">
        <v>43</v>
      </c>
      <c r="O31" s="13">
        <v>3</v>
      </c>
    </row>
    <row r="32" spans="1:15" ht="14.25">
      <c r="A32" s="13">
        <v>4</v>
      </c>
      <c r="B32" s="21" t="s">
        <v>58</v>
      </c>
      <c r="C32" s="44">
        <v>366</v>
      </c>
      <c r="D32" s="45">
        <v>176</v>
      </c>
      <c r="E32" s="45">
        <f t="shared" si="4"/>
        <v>542</v>
      </c>
      <c r="F32" s="44">
        <v>4</v>
      </c>
      <c r="G32" s="44">
        <v>1</v>
      </c>
      <c r="H32" s="7"/>
      <c r="I32" s="44">
        <v>0</v>
      </c>
      <c r="J32" s="44">
        <v>0</v>
      </c>
      <c r="K32" s="45">
        <f t="shared" si="5"/>
        <v>470</v>
      </c>
      <c r="L32" s="45">
        <v>123</v>
      </c>
      <c r="M32" s="44">
        <v>347</v>
      </c>
      <c r="N32" s="70" t="s">
        <v>45</v>
      </c>
      <c r="O32" s="13">
        <v>4</v>
      </c>
    </row>
    <row r="33" spans="1:15" ht="14.25">
      <c r="A33" s="13">
        <v>5</v>
      </c>
      <c r="B33" s="22" t="s">
        <v>29</v>
      </c>
      <c r="C33" s="44">
        <v>368</v>
      </c>
      <c r="D33" s="45">
        <v>214</v>
      </c>
      <c r="E33" s="45">
        <f t="shared" si="4"/>
        <v>582</v>
      </c>
      <c r="F33" s="44">
        <v>3</v>
      </c>
      <c r="G33" s="44">
        <v>1</v>
      </c>
      <c r="H33" s="7"/>
      <c r="I33" s="44">
        <v>0</v>
      </c>
      <c r="J33" s="44">
        <v>1</v>
      </c>
      <c r="K33" s="45">
        <f t="shared" si="5"/>
        <v>532</v>
      </c>
      <c r="L33" s="45">
        <v>179</v>
      </c>
      <c r="M33" s="44">
        <v>353</v>
      </c>
      <c r="N33" s="70" t="s">
        <v>44</v>
      </c>
      <c r="O33" s="13">
        <v>5</v>
      </c>
    </row>
    <row r="34" spans="1:15" ht="14.25">
      <c r="A34" s="13">
        <v>6</v>
      </c>
      <c r="B34" s="22" t="s">
        <v>59</v>
      </c>
      <c r="C34" s="44">
        <v>390</v>
      </c>
      <c r="D34" s="45">
        <v>186</v>
      </c>
      <c r="E34" s="45">
        <f t="shared" si="4"/>
        <v>576</v>
      </c>
      <c r="F34" s="44">
        <v>3</v>
      </c>
      <c r="G34" s="44">
        <v>1</v>
      </c>
      <c r="H34" s="7"/>
      <c r="I34" s="44">
        <v>0</v>
      </c>
      <c r="J34" s="44">
        <v>1</v>
      </c>
      <c r="K34" s="45">
        <f t="shared" si="5"/>
        <v>564</v>
      </c>
      <c r="L34" s="45">
        <v>177</v>
      </c>
      <c r="M34" s="44">
        <v>387</v>
      </c>
      <c r="N34" s="71" t="s">
        <v>32</v>
      </c>
      <c r="O34" s="13">
        <v>6</v>
      </c>
    </row>
    <row r="35" spans="1:15" ht="18" customHeight="1">
      <c r="A35" s="80" t="s">
        <v>70</v>
      </c>
      <c r="B35" s="81"/>
      <c r="C35" s="46">
        <f>SUM(C29:C34)</f>
        <v>2206</v>
      </c>
      <c r="D35" s="47">
        <f>SUM(D29:D34)</f>
        <v>1160</v>
      </c>
      <c r="E35" s="45">
        <f>SUM(E29:E34)</f>
        <v>3366</v>
      </c>
      <c r="F35" s="48">
        <f>SUM(F29:F34)</f>
        <v>21</v>
      </c>
      <c r="G35" s="46">
        <f>SUM(G29:G34)</f>
        <v>6</v>
      </c>
      <c r="H35" s="14"/>
      <c r="I35" s="46">
        <f>SUM(I29:I34)</f>
        <v>0</v>
      </c>
      <c r="J35" s="48">
        <f>SUM(J29:J34)</f>
        <v>3</v>
      </c>
      <c r="K35" s="45">
        <f>SUM(K29:K34)</f>
        <v>2987</v>
      </c>
      <c r="L35" s="47">
        <f>SUM(L29:L34)</f>
        <v>897</v>
      </c>
      <c r="M35" s="46">
        <f>SUM(M29:M34)</f>
        <v>2090</v>
      </c>
      <c r="N35" s="15"/>
      <c r="O35" s="7"/>
    </row>
    <row r="36" spans="1:15" ht="12.75" customHeight="1" thickBot="1">
      <c r="A36" s="16"/>
      <c r="B36" s="16"/>
      <c r="C36" s="17"/>
      <c r="D36" s="18"/>
      <c r="E36" s="17"/>
      <c r="F36" s="19"/>
      <c r="G36" s="17"/>
      <c r="H36" s="14"/>
      <c r="I36" s="17"/>
      <c r="J36" s="19"/>
      <c r="K36" s="17"/>
      <c r="L36" s="18"/>
      <c r="M36" s="17"/>
      <c r="N36" s="15"/>
      <c r="O36" s="7"/>
    </row>
    <row r="37" spans="1:15" ht="16.5" customHeight="1" thickBot="1">
      <c r="A37" s="89" t="s">
        <v>27</v>
      </c>
      <c r="B37" s="90"/>
      <c r="C37" s="90"/>
      <c r="D37" s="90"/>
      <c r="E37" s="90"/>
      <c r="F37" s="90"/>
      <c r="G37" s="91"/>
      <c r="H37" s="43" t="s">
        <v>99</v>
      </c>
      <c r="I37" s="89" t="s">
        <v>93</v>
      </c>
      <c r="J37" s="90"/>
      <c r="K37" s="90"/>
      <c r="L37" s="90"/>
      <c r="M37" s="90"/>
      <c r="N37" s="90"/>
      <c r="O37" s="91"/>
    </row>
    <row r="38" spans="1:15" ht="11.25" customHeight="1">
      <c r="A38" s="65" t="s">
        <v>0</v>
      </c>
      <c r="B38" s="65" t="s">
        <v>1</v>
      </c>
      <c r="C38" s="65" t="s">
        <v>2</v>
      </c>
      <c r="D38" s="65" t="s">
        <v>3</v>
      </c>
      <c r="E38" s="65" t="s">
        <v>4</v>
      </c>
      <c r="F38" s="65" t="s">
        <v>5</v>
      </c>
      <c r="G38" s="65" t="s">
        <v>6</v>
      </c>
      <c r="H38" s="66"/>
      <c r="I38" s="65" t="s">
        <v>6</v>
      </c>
      <c r="J38" s="65" t="s">
        <v>5</v>
      </c>
      <c r="K38" s="65" t="s">
        <v>4</v>
      </c>
      <c r="L38" s="65" t="s">
        <v>3</v>
      </c>
      <c r="M38" s="65" t="s">
        <v>2</v>
      </c>
      <c r="N38" s="65" t="s">
        <v>1</v>
      </c>
      <c r="O38" s="65" t="s">
        <v>0</v>
      </c>
    </row>
    <row r="39" spans="1:15" ht="14.25">
      <c r="A39" s="13">
        <v>1</v>
      </c>
      <c r="B39" s="68" t="s">
        <v>52</v>
      </c>
      <c r="C39" s="44">
        <v>378</v>
      </c>
      <c r="D39" s="45">
        <v>171</v>
      </c>
      <c r="E39" s="45">
        <v>549</v>
      </c>
      <c r="F39" s="44">
        <v>1</v>
      </c>
      <c r="G39" s="44">
        <v>0</v>
      </c>
      <c r="H39" s="15"/>
      <c r="I39" s="44">
        <v>1</v>
      </c>
      <c r="J39" s="44">
        <v>3</v>
      </c>
      <c r="K39" s="45">
        <f>M39+L39</f>
        <v>551</v>
      </c>
      <c r="L39" s="45">
        <v>166</v>
      </c>
      <c r="M39" s="44">
        <v>385</v>
      </c>
      <c r="N39" s="72" t="s">
        <v>30</v>
      </c>
      <c r="O39" s="13">
        <v>1</v>
      </c>
    </row>
    <row r="40" spans="1:15" ht="14.25">
      <c r="A40" s="13">
        <v>2</v>
      </c>
      <c r="B40" s="68" t="s">
        <v>53</v>
      </c>
      <c r="C40" s="44">
        <v>350</v>
      </c>
      <c r="D40" s="45">
        <v>199</v>
      </c>
      <c r="E40" s="45">
        <f t="shared" ref="E40:E44" si="6">C40+D40</f>
        <v>549</v>
      </c>
      <c r="F40" s="44">
        <v>2</v>
      </c>
      <c r="G40" s="44">
        <v>0</v>
      </c>
      <c r="H40" s="15"/>
      <c r="I40" s="44">
        <v>1</v>
      </c>
      <c r="J40" s="44">
        <v>2</v>
      </c>
      <c r="K40" s="45">
        <f t="shared" ref="K40:K44" si="7">M40+L40</f>
        <v>591</v>
      </c>
      <c r="L40" s="45">
        <v>204</v>
      </c>
      <c r="M40" s="44">
        <v>387</v>
      </c>
      <c r="N40" s="72" t="s">
        <v>21</v>
      </c>
      <c r="O40" s="13">
        <v>2</v>
      </c>
    </row>
    <row r="41" spans="1:15" ht="14.25">
      <c r="A41" s="13">
        <v>3</v>
      </c>
      <c r="B41" s="68" t="s">
        <v>55</v>
      </c>
      <c r="C41" s="44">
        <v>312</v>
      </c>
      <c r="D41" s="45">
        <v>142</v>
      </c>
      <c r="E41" s="45">
        <f t="shared" si="6"/>
        <v>454</v>
      </c>
      <c r="F41" s="44">
        <v>0</v>
      </c>
      <c r="G41" s="44">
        <v>0</v>
      </c>
      <c r="H41" s="15"/>
      <c r="I41" s="44">
        <v>1</v>
      </c>
      <c r="J41" s="44">
        <v>4</v>
      </c>
      <c r="K41" s="45">
        <v>538</v>
      </c>
      <c r="L41" s="45">
        <v>179</v>
      </c>
      <c r="M41" s="44">
        <v>359</v>
      </c>
      <c r="N41" s="72" t="s">
        <v>95</v>
      </c>
      <c r="O41" s="13">
        <v>3</v>
      </c>
    </row>
    <row r="42" spans="1:15" ht="14.25">
      <c r="A42" s="13">
        <v>4</v>
      </c>
      <c r="B42" s="68" t="s">
        <v>19</v>
      </c>
      <c r="C42" s="44">
        <v>354</v>
      </c>
      <c r="D42" s="45">
        <v>173</v>
      </c>
      <c r="E42" s="45">
        <f t="shared" si="6"/>
        <v>527</v>
      </c>
      <c r="F42" s="44">
        <v>2</v>
      </c>
      <c r="G42" s="44">
        <v>0</v>
      </c>
      <c r="H42" s="15"/>
      <c r="I42" s="44">
        <v>1</v>
      </c>
      <c r="J42" s="44">
        <v>2</v>
      </c>
      <c r="K42" s="45">
        <f t="shared" si="7"/>
        <v>566</v>
      </c>
      <c r="L42" s="45">
        <v>183</v>
      </c>
      <c r="M42" s="44">
        <v>383</v>
      </c>
      <c r="N42" s="72" t="s">
        <v>96</v>
      </c>
      <c r="O42" s="13">
        <v>4</v>
      </c>
    </row>
    <row r="43" spans="1:15" ht="14.25">
      <c r="A43" s="13">
        <v>5</v>
      </c>
      <c r="B43" s="68" t="s">
        <v>54</v>
      </c>
      <c r="C43" s="44">
        <v>351</v>
      </c>
      <c r="D43" s="45">
        <v>199</v>
      </c>
      <c r="E43" s="45">
        <f t="shared" si="6"/>
        <v>550</v>
      </c>
      <c r="F43" s="44">
        <v>3</v>
      </c>
      <c r="G43" s="44">
        <v>1</v>
      </c>
      <c r="H43" s="15"/>
      <c r="I43" s="44">
        <v>0</v>
      </c>
      <c r="J43" s="44">
        <v>1</v>
      </c>
      <c r="K43" s="45">
        <f t="shared" si="7"/>
        <v>531</v>
      </c>
      <c r="L43" s="45">
        <v>185</v>
      </c>
      <c r="M43" s="44">
        <v>346</v>
      </c>
      <c r="N43" s="72" t="s">
        <v>97</v>
      </c>
      <c r="O43" s="13">
        <v>5</v>
      </c>
    </row>
    <row r="44" spans="1:15" ht="14.25">
      <c r="A44" s="13">
        <v>6</v>
      </c>
      <c r="B44" s="68" t="s">
        <v>56</v>
      </c>
      <c r="C44" s="44">
        <v>370</v>
      </c>
      <c r="D44" s="45">
        <v>177</v>
      </c>
      <c r="E44" s="45">
        <f t="shared" si="6"/>
        <v>547</v>
      </c>
      <c r="F44" s="44">
        <v>1</v>
      </c>
      <c r="G44" s="44">
        <v>0</v>
      </c>
      <c r="H44" s="15"/>
      <c r="I44" s="44">
        <v>1</v>
      </c>
      <c r="J44" s="44">
        <v>3</v>
      </c>
      <c r="K44" s="45">
        <f t="shared" si="7"/>
        <v>567</v>
      </c>
      <c r="L44" s="45">
        <v>189</v>
      </c>
      <c r="M44" s="44">
        <v>378</v>
      </c>
      <c r="N44" s="72" t="s">
        <v>98</v>
      </c>
      <c r="O44" s="13">
        <v>6</v>
      </c>
    </row>
    <row r="45" spans="1:15" ht="13.5" customHeight="1">
      <c r="A45" s="80" t="s">
        <v>94</v>
      </c>
      <c r="B45" s="81"/>
      <c r="C45" s="46">
        <f>SUM(C39:C44)</f>
        <v>2115</v>
      </c>
      <c r="D45" s="47">
        <f>SUM(D39:D44)</f>
        <v>1061</v>
      </c>
      <c r="E45" s="45">
        <f>SUM(E39:E44)</f>
        <v>3176</v>
      </c>
      <c r="F45" s="48">
        <f>SUM(F39:F44)</f>
        <v>9</v>
      </c>
      <c r="G45" s="46">
        <f>SUM(G39:G44)</f>
        <v>1</v>
      </c>
      <c r="H45" s="20"/>
      <c r="I45" s="46">
        <f>SUM(I39:I44)</f>
        <v>5</v>
      </c>
      <c r="J45" s="48">
        <f>SUM(J39:J44)</f>
        <v>15</v>
      </c>
      <c r="K45" s="45">
        <f>SUM(K39:K44)</f>
        <v>3344</v>
      </c>
      <c r="L45" s="47">
        <f>SUM(L39:L44)</f>
        <v>1106</v>
      </c>
      <c r="M45" s="46">
        <f>SUM(M39:M44)</f>
        <v>2238</v>
      </c>
      <c r="N45" s="15"/>
      <c r="O45" s="7"/>
    </row>
    <row r="46" spans="1:15" ht="8.25" customHeight="1">
      <c r="A46" s="16"/>
      <c r="B46" s="16"/>
      <c r="C46" s="17"/>
      <c r="D46" s="18"/>
      <c r="E46" s="17"/>
      <c r="F46" s="19"/>
      <c r="G46" s="17"/>
      <c r="H46" s="20"/>
      <c r="I46" s="17"/>
      <c r="J46" s="19"/>
      <c r="K46" s="17"/>
      <c r="L46" s="18"/>
      <c r="M46" s="17"/>
      <c r="N46" s="15"/>
      <c r="O46" s="7"/>
    </row>
    <row r="47" spans="1:15" ht="13.5" hidden="1" customHeight="1" thickBot="1">
      <c r="A47" s="16"/>
      <c r="B47" s="16"/>
      <c r="C47" s="17"/>
      <c r="D47" s="18"/>
      <c r="E47" s="17"/>
      <c r="F47" s="19"/>
      <c r="G47" s="17"/>
      <c r="H47" s="20"/>
      <c r="I47" s="17"/>
      <c r="J47" s="19"/>
      <c r="K47" s="17"/>
      <c r="L47" s="18"/>
      <c r="M47" s="17"/>
      <c r="N47" s="15"/>
      <c r="O47" s="7"/>
    </row>
    <row r="48" spans="1:15" ht="13.5" hidden="1" customHeight="1" thickBot="1">
      <c r="A48" s="16"/>
      <c r="B48" s="16"/>
      <c r="C48" s="17"/>
      <c r="D48" s="18"/>
      <c r="E48" s="17"/>
      <c r="F48" s="19"/>
      <c r="G48" s="17"/>
      <c r="H48" s="20"/>
      <c r="I48" s="17"/>
      <c r="J48" s="19"/>
      <c r="K48" s="17"/>
      <c r="L48" s="18"/>
      <c r="M48" s="17"/>
      <c r="N48" s="15"/>
      <c r="O48" s="7"/>
    </row>
    <row r="49" spans="1:15" ht="6" customHeight="1" thickBot="1">
      <c r="A49" s="16"/>
      <c r="B49" s="16"/>
      <c r="C49" s="17"/>
      <c r="D49" s="18"/>
      <c r="E49" s="17"/>
      <c r="F49" s="19"/>
      <c r="G49" s="17"/>
      <c r="H49" s="20"/>
      <c r="I49" s="17"/>
      <c r="J49" s="19"/>
      <c r="K49" s="17"/>
      <c r="L49" s="18"/>
      <c r="M49" s="17"/>
      <c r="N49" s="15"/>
      <c r="O49" s="7"/>
    </row>
    <row r="50" spans="1:15" ht="15.75" customHeight="1" thickBot="1">
      <c r="A50" s="86" t="s">
        <v>35</v>
      </c>
      <c r="B50" s="87"/>
      <c r="C50" s="87"/>
      <c r="D50" s="87"/>
      <c r="E50" s="87"/>
      <c r="F50" s="87"/>
      <c r="G50" s="88"/>
      <c r="H50" s="43" t="s">
        <v>69</v>
      </c>
      <c r="I50" s="89" t="s">
        <v>86</v>
      </c>
      <c r="J50" s="90"/>
      <c r="K50" s="90"/>
      <c r="L50" s="90"/>
      <c r="M50" s="90"/>
      <c r="N50" s="90"/>
      <c r="O50" s="91"/>
    </row>
    <row r="51" spans="1:15">
      <c r="A51" s="65" t="s">
        <v>0</v>
      </c>
      <c r="B51" s="65" t="s">
        <v>1</v>
      </c>
      <c r="C51" s="65" t="s">
        <v>2</v>
      </c>
      <c r="D51" s="65" t="s">
        <v>3</v>
      </c>
      <c r="E51" s="65" t="s">
        <v>4</v>
      </c>
      <c r="F51" s="65" t="s">
        <v>5</v>
      </c>
      <c r="G51" s="65" t="s">
        <v>6</v>
      </c>
      <c r="H51" s="66"/>
      <c r="I51" s="65" t="s">
        <v>6</v>
      </c>
      <c r="J51" s="65" t="s">
        <v>5</v>
      </c>
      <c r="K51" s="65" t="s">
        <v>4</v>
      </c>
      <c r="L51" s="65" t="s">
        <v>3</v>
      </c>
      <c r="M51" s="65" t="s">
        <v>2</v>
      </c>
      <c r="N51" s="65" t="s">
        <v>1</v>
      </c>
      <c r="O51" s="65" t="s">
        <v>0</v>
      </c>
    </row>
    <row r="52" spans="1:15" ht="14.25">
      <c r="A52" s="13">
        <v>1</v>
      </c>
      <c r="B52" s="21" t="s">
        <v>39</v>
      </c>
      <c r="C52" s="44">
        <v>371</v>
      </c>
      <c r="D52" s="45">
        <v>226</v>
      </c>
      <c r="E52" s="45">
        <f>C52+D52</f>
        <v>597</v>
      </c>
      <c r="F52" s="44">
        <v>4</v>
      </c>
      <c r="G52" s="44">
        <v>1</v>
      </c>
      <c r="H52" s="15"/>
      <c r="I52" s="44">
        <v>0</v>
      </c>
      <c r="J52" s="44">
        <v>0</v>
      </c>
      <c r="K52" s="45">
        <v>529</v>
      </c>
      <c r="L52" s="45">
        <v>174</v>
      </c>
      <c r="M52" s="44">
        <v>355</v>
      </c>
      <c r="N52" s="70" t="s">
        <v>87</v>
      </c>
      <c r="O52" s="13">
        <v>1</v>
      </c>
    </row>
    <row r="53" spans="1:15" ht="14.25">
      <c r="A53" s="13">
        <v>2</v>
      </c>
      <c r="B53" s="22" t="s">
        <v>40</v>
      </c>
      <c r="C53" s="44">
        <v>372</v>
      </c>
      <c r="D53" s="45">
        <v>201</v>
      </c>
      <c r="E53" s="45">
        <f t="shared" ref="E53:E57" si="8">C53+D53</f>
        <v>573</v>
      </c>
      <c r="F53" s="44">
        <v>4</v>
      </c>
      <c r="G53" s="44">
        <v>1</v>
      </c>
      <c r="H53" s="15"/>
      <c r="I53" s="44">
        <v>0</v>
      </c>
      <c r="J53" s="44">
        <v>0</v>
      </c>
      <c r="K53" s="45">
        <v>548</v>
      </c>
      <c r="L53" s="45">
        <v>172</v>
      </c>
      <c r="M53" s="44">
        <v>376</v>
      </c>
      <c r="N53" s="70" t="s">
        <v>88</v>
      </c>
      <c r="O53" s="13">
        <v>2</v>
      </c>
    </row>
    <row r="54" spans="1:15" ht="14.25">
      <c r="A54" s="13">
        <v>3</v>
      </c>
      <c r="B54" s="22" t="s">
        <v>41</v>
      </c>
      <c r="C54" s="44">
        <v>370</v>
      </c>
      <c r="D54" s="45">
        <v>228</v>
      </c>
      <c r="E54" s="45">
        <f t="shared" si="8"/>
        <v>598</v>
      </c>
      <c r="F54" s="44">
        <v>3</v>
      </c>
      <c r="G54" s="44">
        <v>1</v>
      </c>
      <c r="H54" s="15"/>
      <c r="I54" s="44">
        <v>0</v>
      </c>
      <c r="J54" s="44">
        <v>1</v>
      </c>
      <c r="K54" s="45">
        <v>548</v>
      </c>
      <c r="L54" s="45">
        <v>192</v>
      </c>
      <c r="M54" s="44">
        <v>356</v>
      </c>
      <c r="N54" s="70" t="s">
        <v>89</v>
      </c>
      <c r="O54" s="13">
        <v>3</v>
      </c>
    </row>
    <row r="55" spans="1:15" ht="14.25">
      <c r="A55" s="13">
        <v>4</v>
      </c>
      <c r="B55" s="21" t="s">
        <v>85</v>
      </c>
      <c r="C55" s="44">
        <v>356</v>
      </c>
      <c r="D55" s="45">
        <v>226</v>
      </c>
      <c r="E55" s="45">
        <f t="shared" si="8"/>
        <v>582</v>
      </c>
      <c r="F55" s="44">
        <v>4</v>
      </c>
      <c r="G55" s="44">
        <v>1</v>
      </c>
      <c r="H55" s="15"/>
      <c r="I55" s="44">
        <v>0</v>
      </c>
      <c r="J55" s="44">
        <v>0</v>
      </c>
      <c r="K55" s="45">
        <v>507</v>
      </c>
      <c r="L55" s="45">
        <v>148</v>
      </c>
      <c r="M55" s="44">
        <v>359</v>
      </c>
      <c r="N55" s="70" t="s">
        <v>90</v>
      </c>
      <c r="O55" s="13">
        <v>4</v>
      </c>
    </row>
    <row r="56" spans="1:15" ht="14.25">
      <c r="A56" s="13">
        <v>5</v>
      </c>
      <c r="B56" s="22" t="s">
        <v>42</v>
      </c>
      <c r="C56" s="44">
        <v>375</v>
      </c>
      <c r="D56" s="45">
        <v>175</v>
      </c>
      <c r="E56" s="45">
        <f t="shared" si="8"/>
        <v>550</v>
      </c>
      <c r="F56" s="44">
        <v>4</v>
      </c>
      <c r="G56" s="44">
        <v>1</v>
      </c>
      <c r="H56" s="15"/>
      <c r="I56" s="44">
        <v>0</v>
      </c>
      <c r="J56" s="44">
        <v>0</v>
      </c>
      <c r="K56" s="45">
        <v>513</v>
      </c>
      <c r="L56" s="45">
        <v>174</v>
      </c>
      <c r="M56" s="44">
        <v>339</v>
      </c>
      <c r="N56" s="70" t="s">
        <v>91</v>
      </c>
      <c r="O56" s="13">
        <v>5</v>
      </c>
    </row>
    <row r="57" spans="1:15" ht="13.5" customHeight="1">
      <c r="A57" s="13">
        <v>6</v>
      </c>
      <c r="B57" s="21" t="s">
        <v>31</v>
      </c>
      <c r="C57" s="44">
        <v>369</v>
      </c>
      <c r="D57" s="45">
        <v>192</v>
      </c>
      <c r="E57" s="45">
        <f t="shared" si="8"/>
        <v>561</v>
      </c>
      <c r="F57" s="44">
        <v>2</v>
      </c>
      <c r="G57" s="44">
        <v>1</v>
      </c>
      <c r="H57" s="15"/>
      <c r="I57" s="44">
        <v>0</v>
      </c>
      <c r="J57" s="44">
        <v>2</v>
      </c>
      <c r="K57" s="45">
        <v>549</v>
      </c>
      <c r="L57" s="45">
        <v>209</v>
      </c>
      <c r="M57" s="44">
        <v>342</v>
      </c>
      <c r="N57" s="71" t="s">
        <v>92</v>
      </c>
      <c r="O57" s="13">
        <v>6</v>
      </c>
    </row>
    <row r="58" spans="1:15" ht="13.5" customHeight="1">
      <c r="A58" s="80" t="s">
        <v>113</v>
      </c>
      <c r="B58" s="81"/>
      <c r="C58" s="46">
        <f>SUM(C52:C57)</f>
        <v>2213</v>
      </c>
      <c r="D58" s="47">
        <f>SUM(D52:D57)</f>
        <v>1248</v>
      </c>
      <c r="E58" s="45">
        <f>SUM(E52:E57)</f>
        <v>3461</v>
      </c>
      <c r="F58" s="48">
        <f>SUM(F52:F57)</f>
        <v>21</v>
      </c>
      <c r="G58" s="46">
        <f>SUM(G52:G57)</f>
        <v>6</v>
      </c>
      <c r="H58" s="20"/>
      <c r="I58" s="46">
        <f>SUM(I52:I57)</f>
        <v>0</v>
      </c>
      <c r="J58" s="48">
        <f>SUM(J52:J57)</f>
        <v>3</v>
      </c>
      <c r="K58" s="45">
        <f>SUM(K52:K57)</f>
        <v>3194</v>
      </c>
      <c r="L58" s="47">
        <v>1102</v>
      </c>
      <c r="M58" s="46">
        <f>SUM(M52:M57)</f>
        <v>2127</v>
      </c>
      <c r="N58" s="15"/>
      <c r="O58" s="7"/>
    </row>
    <row r="59" spans="1:15" ht="15.75" customHeight="1">
      <c r="A59" s="16"/>
      <c r="B59" s="16"/>
      <c r="C59" s="23"/>
      <c r="D59" s="24"/>
      <c r="E59" s="23"/>
      <c r="F59" s="25"/>
      <c r="G59" s="23"/>
      <c r="H59" s="23"/>
      <c r="I59" s="23"/>
      <c r="J59" s="25"/>
      <c r="K59" s="17"/>
      <c r="L59" s="18"/>
      <c r="M59" s="17"/>
      <c r="N59" s="15"/>
      <c r="O59" s="7"/>
    </row>
    <row r="60" spans="1:15" ht="11.25" customHeight="1">
      <c r="A60" s="82" t="s">
        <v>104</v>
      </c>
      <c r="B60" s="82"/>
      <c r="C60" s="82"/>
      <c r="D60" s="82"/>
      <c r="E60" s="82"/>
      <c r="F60" s="82"/>
      <c r="G60" s="82"/>
      <c r="H60" s="82"/>
      <c r="I60" s="82"/>
      <c r="J60" s="82"/>
      <c r="K60" s="26"/>
      <c r="L60" s="27"/>
      <c r="M60" s="26"/>
      <c r="N60" s="28"/>
      <c r="O60" s="9"/>
    </row>
    <row r="61" spans="1:15">
      <c r="A61" s="29" t="s">
        <v>13</v>
      </c>
      <c r="B61" s="29" t="s">
        <v>12</v>
      </c>
      <c r="C61" s="83" t="s">
        <v>7</v>
      </c>
      <c r="D61" s="84"/>
      <c r="E61" s="84"/>
      <c r="F61" s="85"/>
      <c r="G61" s="29" t="s">
        <v>8</v>
      </c>
      <c r="H61" s="29" t="s">
        <v>9</v>
      </c>
      <c r="I61" s="29" t="s">
        <v>10</v>
      </c>
      <c r="J61" s="29" t="s">
        <v>11</v>
      </c>
      <c r="K61" s="79" t="s">
        <v>103</v>
      </c>
      <c r="L61" s="79"/>
      <c r="M61" s="79"/>
      <c r="N61" s="79"/>
      <c r="O61" s="79"/>
    </row>
    <row r="62" spans="1:15" ht="15.75">
      <c r="A62" s="30">
        <v>1</v>
      </c>
      <c r="B62" s="31" t="s">
        <v>38</v>
      </c>
      <c r="C62" s="49">
        <v>5</v>
      </c>
      <c r="D62" s="50">
        <v>4</v>
      </c>
      <c r="E62" s="50">
        <v>0</v>
      </c>
      <c r="F62" s="50">
        <v>1</v>
      </c>
      <c r="G62" s="51">
        <v>29</v>
      </c>
      <c r="H62" s="51">
        <v>11</v>
      </c>
      <c r="I62" s="52">
        <f t="shared" ref="I62:I64" si="9">G62-H62</f>
        <v>18</v>
      </c>
      <c r="J62" s="53">
        <v>12</v>
      </c>
      <c r="K62" s="32"/>
      <c r="L62" s="78" t="s">
        <v>105</v>
      </c>
      <c r="M62" s="78"/>
      <c r="N62" s="78"/>
      <c r="O62" s="33"/>
    </row>
    <row r="63" spans="1:15" ht="15.75">
      <c r="A63" s="30">
        <v>2</v>
      </c>
      <c r="B63" s="41" t="s">
        <v>16</v>
      </c>
      <c r="C63" s="54">
        <v>5</v>
      </c>
      <c r="D63" s="55">
        <v>4</v>
      </c>
      <c r="E63" s="55">
        <v>0</v>
      </c>
      <c r="F63" s="55">
        <v>1</v>
      </c>
      <c r="G63" s="56">
        <v>27</v>
      </c>
      <c r="H63" s="56">
        <v>13</v>
      </c>
      <c r="I63" s="57">
        <f t="shared" si="9"/>
        <v>14</v>
      </c>
      <c r="J63" s="58">
        <v>12</v>
      </c>
      <c r="K63" s="34"/>
      <c r="L63" s="78" t="s">
        <v>106</v>
      </c>
      <c r="M63" s="78"/>
      <c r="N63" s="78"/>
      <c r="O63" s="35"/>
    </row>
    <row r="64" spans="1:15" ht="15.75">
      <c r="A64" s="40">
        <v>3</v>
      </c>
      <c r="B64" s="31" t="s">
        <v>22</v>
      </c>
      <c r="C64" s="49">
        <v>4</v>
      </c>
      <c r="D64" s="59">
        <v>3</v>
      </c>
      <c r="E64" s="55">
        <v>0</v>
      </c>
      <c r="F64" s="55">
        <v>1</v>
      </c>
      <c r="G64" s="57">
        <v>20</v>
      </c>
      <c r="H64" s="56">
        <v>12</v>
      </c>
      <c r="I64" s="57">
        <f t="shared" si="9"/>
        <v>8</v>
      </c>
      <c r="J64" s="60">
        <v>9</v>
      </c>
      <c r="K64" s="32"/>
      <c r="L64" s="77" t="s">
        <v>107</v>
      </c>
      <c r="M64" s="77"/>
      <c r="N64" s="77"/>
      <c r="O64" s="35"/>
    </row>
    <row r="65" spans="1:24" ht="15.75">
      <c r="A65" s="30">
        <v>4</v>
      </c>
      <c r="B65" s="31" t="s">
        <v>15</v>
      </c>
      <c r="C65" s="49">
        <v>5</v>
      </c>
      <c r="D65" s="59">
        <v>3</v>
      </c>
      <c r="E65" s="55">
        <v>0</v>
      </c>
      <c r="F65" s="59">
        <v>2</v>
      </c>
      <c r="G65" s="56">
        <v>23</v>
      </c>
      <c r="H65" s="56">
        <v>17</v>
      </c>
      <c r="I65" s="52">
        <f t="shared" ref="I65:I69" si="10">G65-H65</f>
        <v>6</v>
      </c>
      <c r="J65" s="58">
        <v>9</v>
      </c>
      <c r="K65" s="36"/>
      <c r="L65" s="78" t="s">
        <v>108</v>
      </c>
      <c r="M65" s="78"/>
      <c r="N65" s="78"/>
      <c r="O65" s="37"/>
    </row>
    <row r="66" spans="1:24" ht="15.75">
      <c r="A66" s="30">
        <v>5</v>
      </c>
      <c r="B66" s="41" t="s">
        <v>18</v>
      </c>
      <c r="C66" s="49">
        <v>4</v>
      </c>
      <c r="D66" s="50">
        <v>2</v>
      </c>
      <c r="E66" s="50">
        <v>0</v>
      </c>
      <c r="F66" s="50">
        <v>2</v>
      </c>
      <c r="G66" s="51">
        <v>19</v>
      </c>
      <c r="H66" s="51">
        <v>13</v>
      </c>
      <c r="I66" s="52">
        <f t="shared" si="10"/>
        <v>6</v>
      </c>
      <c r="J66" s="53">
        <v>6</v>
      </c>
      <c r="K66" s="38"/>
      <c r="L66" s="74" t="s">
        <v>109</v>
      </c>
      <c r="M66" s="75"/>
      <c r="N66" s="76"/>
      <c r="O66" s="39"/>
    </row>
    <row r="67" spans="1:24" ht="13.5" customHeight="1">
      <c r="A67" s="30">
        <v>6</v>
      </c>
      <c r="B67" s="31" t="s">
        <v>100</v>
      </c>
      <c r="C67" s="49">
        <v>4</v>
      </c>
      <c r="D67" s="61">
        <v>2</v>
      </c>
      <c r="E67" s="50">
        <v>0</v>
      </c>
      <c r="F67" s="61">
        <v>2</v>
      </c>
      <c r="G67" s="51">
        <v>16</v>
      </c>
      <c r="H67" s="51">
        <v>16</v>
      </c>
      <c r="I67" s="62">
        <f t="shared" si="10"/>
        <v>0</v>
      </c>
      <c r="J67" s="53">
        <v>6</v>
      </c>
      <c r="K67" s="32"/>
      <c r="L67" s="74" t="s">
        <v>110</v>
      </c>
      <c r="M67" s="75"/>
      <c r="N67" s="76"/>
      <c r="O67" s="35"/>
    </row>
    <row r="68" spans="1:24" ht="13.5" customHeight="1">
      <c r="A68" s="40">
        <v>7</v>
      </c>
      <c r="B68" s="41" t="s">
        <v>17</v>
      </c>
      <c r="C68" s="54">
        <v>4</v>
      </c>
      <c r="D68" s="59">
        <v>2</v>
      </c>
      <c r="E68" s="55">
        <v>0</v>
      </c>
      <c r="F68" s="59">
        <v>2</v>
      </c>
      <c r="G68" s="56">
        <v>19</v>
      </c>
      <c r="H68" s="56">
        <v>21</v>
      </c>
      <c r="I68" s="57">
        <f t="shared" si="10"/>
        <v>-2</v>
      </c>
      <c r="J68" s="58">
        <v>6</v>
      </c>
      <c r="K68" s="36"/>
      <c r="L68" s="37"/>
      <c r="M68" s="37"/>
      <c r="N68" s="37"/>
      <c r="O68" s="35"/>
    </row>
    <row r="69" spans="1:24" ht="13.5" customHeight="1">
      <c r="A69" s="30">
        <v>8</v>
      </c>
      <c r="B69" s="31" t="s">
        <v>101</v>
      </c>
      <c r="C69" s="49">
        <v>5</v>
      </c>
      <c r="D69" s="61">
        <v>2</v>
      </c>
      <c r="E69" s="50">
        <v>0</v>
      </c>
      <c r="F69" s="61">
        <v>3</v>
      </c>
      <c r="G69" s="51">
        <v>13</v>
      </c>
      <c r="H69" s="51">
        <v>19</v>
      </c>
      <c r="I69" s="52">
        <f t="shared" si="10"/>
        <v>-6</v>
      </c>
      <c r="J69" s="53">
        <v>6</v>
      </c>
      <c r="K69" s="36"/>
      <c r="L69" s="15"/>
      <c r="M69" s="15"/>
      <c r="N69" s="15"/>
      <c r="O69" s="37"/>
    </row>
    <row r="70" spans="1:24" s="8" customFormat="1" ht="14.25" customHeight="1">
      <c r="A70" s="40">
        <v>9</v>
      </c>
      <c r="B70" s="41" t="s">
        <v>102</v>
      </c>
      <c r="C70" s="49">
        <v>5</v>
      </c>
      <c r="D70" s="50">
        <v>2</v>
      </c>
      <c r="E70" s="50">
        <v>0</v>
      </c>
      <c r="F70" s="50">
        <v>3</v>
      </c>
      <c r="G70" s="51">
        <v>14</v>
      </c>
      <c r="H70" s="51">
        <v>26</v>
      </c>
      <c r="I70" s="52">
        <f t="shared" ref="I70" si="11">G70-H70</f>
        <v>-12</v>
      </c>
      <c r="J70" s="53">
        <v>6</v>
      </c>
      <c r="K70" s="38"/>
      <c r="L70" s="37"/>
      <c r="M70" s="37"/>
      <c r="N70" s="37"/>
      <c r="O70" s="37"/>
    </row>
    <row r="71" spans="1:24" s="8" customFormat="1" ht="13.5" customHeight="1">
      <c r="A71" s="30">
        <v>10</v>
      </c>
      <c r="B71" s="31" t="s">
        <v>37</v>
      </c>
      <c r="C71" s="49">
        <v>5</v>
      </c>
      <c r="D71" s="50">
        <v>1</v>
      </c>
      <c r="E71" s="50">
        <v>0</v>
      </c>
      <c r="F71" s="50">
        <v>4</v>
      </c>
      <c r="G71" s="51">
        <v>14</v>
      </c>
      <c r="H71" s="51">
        <v>26</v>
      </c>
      <c r="I71" s="63">
        <v>12</v>
      </c>
      <c r="J71" s="64">
        <v>3</v>
      </c>
      <c r="K71" s="36"/>
      <c r="L71" s="15"/>
      <c r="M71" s="15"/>
      <c r="N71" s="15"/>
      <c r="O71" s="39"/>
      <c r="S71" s="10"/>
      <c r="T71" s="10"/>
      <c r="U71" s="10"/>
      <c r="V71" s="10"/>
      <c r="W71" s="10"/>
      <c r="X71" s="10"/>
    </row>
    <row r="72" spans="1:24" s="8" customFormat="1" ht="14.25" customHeight="1">
      <c r="A72" s="30">
        <v>11</v>
      </c>
      <c r="B72" s="31" t="s">
        <v>36</v>
      </c>
      <c r="C72" s="49">
        <v>4</v>
      </c>
      <c r="D72" s="50">
        <v>0</v>
      </c>
      <c r="E72" s="50">
        <v>0</v>
      </c>
      <c r="F72" s="50">
        <v>4</v>
      </c>
      <c r="G72" s="51">
        <v>3</v>
      </c>
      <c r="H72" s="51">
        <v>29</v>
      </c>
      <c r="I72" s="63">
        <v>26</v>
      </c>
      <c r="J72" s="53">
        <v>0</v>
      </c>
      <c r="K72" s="15"/>
      <c r="L72" s="37"/>
      <c r="M72" s="37"/>
      <c r="N72" s="37"/>
      <c r="O72" s="15"/>
    </row>
    <row r="73" spans="1:24" s="8" customFormat="1" ht="13.5" customHeight="1"/>
    <row r="74" spans="1:24" s="8" customFormat="1" ht="14.25" customHeight="1"/>
    <row r="75" spans="1:24" s="8" customFormat="1" ht="14.25" customHeight="1"/>
    <row r="76" spans="1:24" s="8" customFormat="1" ht="13.5" customHeight="1"/>
    <row r="77" spans="1:24" s="8" customFormat="1" ht="13.5" customHeight="1"/>
    <row r="78" spans="1:24" s="8" customFormat="1" ht="13.5" customHeight="1"/>
    <row r="79" spans="1:24" s="8" customFormat="1" ht="14.25" customHeight="1"/>
    <row r="80" spans="1:24" s="8" customFormat="1" ht="14.25" customHeight="1">
      <c r="A80" s="42"/>
      <c r="B80" s="42"/>
      <c r="C80" s="42"/>
      <c r="D80" s="42"/>
      <c r="E80" s="42"/>
    </row>
    <row r="81" spans="1:5" s="8" customFormat="1" ht="15" customHeight="1">
      <c r="A81" s="42"/>
      <c r="B81" s="42"/>
      <c r="C81" s="42"/>
      <c r="D81" s="42"/>
      <c r="E81" s="42"/>
    </row>
    <row r="82" spans="1:5" s="8" customFormat="1" ht="14.25" customHeight="1">
      <c r="A82" s="42"/>
      <c r="B82" s="42"/>
      <c r="C82" s="42"/>
      <c r="D82" s="42"/>
      <c r="E82" s="42"/>
    </row>
    <row r="83" spans="1:5">
      <c r="A83" s="42"/>
      <c r="B83" s="42"/>
      <c r="C83" s="42"/>
      <c r="D83" s="42"/>
      <c r="E83" s="42"/>
    </row>
    <row r="84" spans="1:5">
      <c r="A84" s="42"/>
      <c r="B84" s="42"/>
      <c r="C84" s="42"/>
      <c r="D84" s="42"/>
      <c r="E84" s="42"/>
    </row>
    <row r="85" spans="1:5">
      <c r="A85" s="6"/>
    </row>
    <row r="86" spans="1:5">
      <c r="A86" s="6"/>
    </row>
    <row r="93" spans="1:5">
      <c r="A93" s="2"/>
    </row>
    <row r="94" spans="1:5">
      <c r="A94" s="2"/>
    </row>
    <row r="95" spans="1:5">
      <c r="A95" s="2"/>
    </row>
    <row r="97" spans="1:15" ht="15">
      <c r="A97" s="1"/>
      <c r="B97" s="1"/>
      <c r="C97" s="1"/>
      <c r="D97" s="1"/>
      <c r="E97" s="1"/>
      <c r="F97" s="1"/>
      <c r="G97" s="1"/>
      <c r="H97" s="1"/>
      <c r="I97" s="1"/>
    </row>
    <row r="98" spans="1:15" ht="15">
      <c r="A98" s="1"/>
      <c r="B98" s="1"/>
      <c r="C98" s="1"/>
      <c r="D98" s="1"/>
      <c r="E98" s="1"/>
      <c r="F98" s="1"/>
      <c r="G98" s="1"/>
      <c r="H98" s="1"/>
      <c r="I98" s="1"/>
    </row>
    <row r="99" spans="1:15" ht="15">
      <c r="A99" s="1"/>
      <c r="B99" s="1"/>
      <c r="C99" s="1"/>
      <c r="D99" s="1"/>
      <c r="E99" s="1"/>
      <c r="F99" s="1"/>
      <c r="G99" s="1"/>
      <c r="H99" s="1"/>
      <c r="I99" s="1"/>
    </row>
    <row r="100" spans="1:15" ht="15">
      <c r="A100" s="1"/>
      <c r="H100" s="1"/>
      <c r="I100" s="1"/>
      <c r="L100" s="1"/>
      <c r="M100" s="1"/>
      <c r="N100" s="1"/>
    </row>
    <row r="101" spans="1:15" ht="15">
      <c r="A101" s="1"/>
      <c r="I101" s="1"/>
      <c r="L101" s="1"/>
      <c r="M101" s="1"/>
      <c r="N101" s="1"/>
    </row>
    <row r="102" spans="1:15" ht="0.75" customHeight="1">
      <c r="A102" s="1"/>
      <c r="I102" s="1"/>
      <c r="J102" s="1"/>
      <c r="K102" s="1"/>
      <c r="L102" s="1"/>
      <c r="M102" s="1"/>
      <c r="N102" s="1"/>
    </row>
    <row r="103" spans="1:15" ht="15">
      <c r="I103" s="1"/>
      <c r="J103" s="1"/>
      <c r="K103" s="1"/>
      <c r="L103" s="1"/>
      <c r="M103" s="1"/>
      <c r="N103" s="1"/>
      <c r="O103" s="1"/>
    </row>
    <row r="104" spans="1:15" ht="15">
      <c r="J104" s="1"/>
      <c r="K104" s="1"/>
      <c r="L104" s="1"/>
      <c r="M104" s="1"/>
      <c r="N104" s="1"/>
      <c r="O104" s="1"/>
    </row>
    <row r="105" spans="1:15" ht="15">
      <c r="J105" s="1"/>
      <c r="K105" s="1"/>
      <c r="L105" s="1"/>
      <c r="M105" s="1"/>
      <c r="N105" s="1"/>
      <c r="O105" s="1"/>
    </row>
    <row r="106" spans="1:15" ht="15">
      <c r="J106" s="1"/>
      <c r="K106" s="1"/>
      <c r="L106" s="1"/>
      <c r="M106" s="1"/>
      <c r="N106" s="1"/>
      <c r="O106" s="1"/>
    </row>
    <row r="107" spans="1:15" ht="15">
      <c r="J107" s="1"/>
      <c r="K107" s="1"/>
      <c r="L107" s="1"/>
      <c r="M107" s="1"/>
      <c r="N107" s="1"/>
      <c r="O107" s="1"/>
    </row>
    <row r="108" spans="1:15" ht="15">
      <c r="J108" s="1"/>
      <c r="K108" s="1"/>
      <c r="L108" s="1"/>
      <c r="M108" s="1"/>
      <c r="N108" s="1"/>
      <c r="O108" s="1"/>
    </row>
    <row r="109" spans="1:15" ht="15">
      <c r="J109" s="1"/>
      <c r="K109" s="1"/>
      <c r="O109" s="1"/>
    </row>
    <row r="110" spans="1:15" ht="15">
      <c r="J110" s="1"/>
      <c r="K110" s="1"/>
      <c r="O110" s="1"/>
    </row>
    <row r="111" spans="1:15" ht="15">
      <c r="O111" s="1"/>
    </row>
  </sheetData>
  <mergeCells count="27">
    <mergeCell ref="A1:O1"/>
    <mergeCell ref="A25:B25"/>
    <mergeCell ref="A37:G37"/>
    <mergeCell ref="I37:O37"/>
    <mergeCell ref="A45:B45"/>
    <mergeCell ref="I7:O7"/>
    <mergeCell ref="A7:G7"/>
    <mergeCell ref="A15:B15"/>
    <mergeCell ref="A17:G17"/>
    <mergeCell ref="I17:O17"/>
    <mergeCell ref="A5:O5"/>
    <mergeCell ref="A4:O4"/>
    <mergeCell ref="A27:G27"/>
    <mergeCell ref="I27:O27"/>
    <mergeCell ref="A35:B35"/>
    <mergeCell ref="A58:B58"/>
    <mergeCell ref="A60:J60"/>
    <mergeCell ref="C61:F61"/>
    <mergeCell ref="A50:G50"/>
    <mergeCell ref="I50:O50"/>
    <mergeCell ref="L67:N67"/>
    <mergeCell ref="L66:N66"/>
    <mergeCell ref="L64:N64"/>
    <mergeCell ref="L62:N62"/>
    <mergeCell ref="K61:O61"/>
    <mergeCell ref="L65:N65"/>
    <mergeCell ref="L63:N63"/>
  </mergeCells>
  <phoneticPr fontId="0" type="noConversion"/>
  <pageMargins left="0.62992125984251968" right="3.937007874015748E-2" top="0" bottom="0" header="0.31496062992125984" footer="0.31496062992125984"/>
  <pageSetup paperSize="9" scale="75" orientation="portrait" r:id="rId1"/>
  <headerFooter alignWithMargins="0"/>
  <rowBreaks count="1" manualBreakCount="1">
    <brk id="6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24" sqref="I24"/>
    </sheetView>
  </sheetViews>
  <sheetFormatPr defaultRowHeight="12.75"/>
  <sheetData/>
  <phoneticPr fontId="0" type="noConversion"/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Korisnik</cp:lastModifiedBy>
  <cp:lastPrinted>2017-01-23T08:42:52Z</cp:lastPrinted>
  <dcterms:created xsi:type="dcterms:W3CDTF">2009-08-18T08:09:12Z</dcterms:created>
  <dcterms:modified xsi:type="dcterms:W3CDTF">2017-10-15T19:14:55Z</dcterms:modified>
</cp:coreProperties>
</file>