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52511"/>
</workbook>
</file>

<file path=xl/calcChain.xml><?xml version="1.0" encoding="utf-8"?>
<calcChain xmlns="http://schemas.openxmlformats.org/spreadsheetml/2006/main">
  <c r="I71" i="1" l="1"/>
  <c r="I70" i="1"/>
  <c r="I69" i="1"/>
  <c r="I68" i="1"/>
  <c r="I67" i="1"/>
  <c r="I66" i="1"/>
  <c r="I65" i="1"/>
  <c r="I64" i="1"/>
  <c r="I63" i="1"/>
  <c r="I62" i="1"/>
  <c r="E12" i="1"/>
  <c r="K20" i="1" l="1"/>
  <c r="K22" i="1"/>
  <c r="K23" i="1"/>
  <c r="K24" i="1"/>
  <c r="K19" i="1"/>
  <c r="E20" i="1"/>
  <c r="E21" i="1"/>
  <c r="E22" i="1"/>
  <c r="E23" i="1"/>
  <c r="E24" i="1"/>
  <c r="E19" i="1"/>
  <c r="E42" i="1"/>
  <c r="E53" i="1"/>
  <c r="E54" i="1"/>
  <c r="E55" i="1"/>
  <c r="E56" i="1"/>
  <c r="E57" i="1"/>
  <c r="E52" i="1"/>
  <c r="K40" i="1"/>
  <c r="K42" i="1"/>
  <c r="K43" i="1"/>
  <c r="K44" i="1"/>
  <c r="K39" i="1"/>
  <c r="E40" i="1"/>
  <c r="E41" i="1"/>
  <c r="E43" i="1"/>
  <c r="E44" i="1"/>
  <c r="E30" i="1"/>
  <c r="E31" i="1"/>
  <c r="E32" i="1"/>
  <c r="E33" i="1"/>
  <c r="E34" i="1"/>
  <c r="E29" i="1"/>
  <c r="K10" i="1"/>
  <c r="K11" i="1"/>
  <c r="K12" i="1"/>
  <c r="K13" i="1"/>
  <c r="K14" i="1"/>
  <c r="E10" i="1"/>
  <c r="E11" i="1"/>
  <c r="E13" i="1"/>
  <c r="E9" i="1"/>
  <c r="M58" i="1"/>
  <c r="J58" i="1"/>
  <c r="I58" i="1"/>
  <c r="G58" i="1"/>
  <c r="F58" i="1"/>
  <c r="C58" i="1"/>
  <c r="D58" i="1"/>
  <c r="J45" i="1"/>
  <c r="I45" i="1"/>
  <c r="G45" i="1"/>
  <c r="F45" i="1"/>
  <c r="C45" i="1"/>
  <c r="L45" i="1"/>
  <c r="M35" i="1"/>
  <c r="J35" i="1"/>
  <c r="I35" i="1"/>
  <c r="G35" i="1"/>
  <c r="F35" i="1"/>
  <c r="C35" i="1"/>
  <c r="M25" i="1"/>
  <c r="J25" i="1"/>
  <c r="I25" i="1"/>
  <c r="G25" i="1"/>
  <c r="F25" i="1"/>
  <c r="C25" i="1"/>
  <c r="L25" i="1"/>
  <c r="M15" i="1"/>
  <c r="C15" i="1"/>
  <c r="I15" i="1"/>
  <c r="G15" i="1"/>
  <c r="F15" i="1"/>
  <c r="J15" i="1"/>
  <c r="D15" i="1"/>
  <c r="D25" i="1"/>
  <c r="D35" i="1"/>
  <c r="L35" i="1"/>
  <c r="D45" i="1"/>
  <c r="L15" i="1"/>
  <c r="K9" i="1"/>
  <c r="K25" i="1" l="1"/>
  <c r="E15" i="1"/>
  <c r="K35" i="1"/>
  <c r="E35" i="1"/>
  <c r="E25" i="1"/>
  <c r="K15" i="1"/>
  <c r="K58" i="1"/>
  <c r="E58" i="1"/>
  <c r="K45" i="1"/>
  <c r="E45" i="1"/>
</calcChain>
</file>

<file path=xl/sharedStrings.xml><?xml version="1.0" encoding="utf-8"?>
<sst xmlns="http://schemas.openxmlformats.org/spreadsheetml/2006/main" count="178" uniqueCount="114">
  <si>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</si>
  <si>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</si>
  <si>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</si>
  <si>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</si>
  <si>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</si>
  <si>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</si>
  <si>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</si>
  <si>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</si>
  <si>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</si>
  <si>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</si>
  <si>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</si>
  <si>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</si>
  <si>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</si>
  <si>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</si>
  <si>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</si>
  <si>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</si>
  <si>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</si>
  <si>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</si>
  <si>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</si>
  <si>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 xml:space="preserve">Borac </t>
  </si>
  <si>
    <t>Borac - Banja Luka</t>
  </si>
  <si>
    <t>Miodrag Trklja</t>
  </si>
  <si>
    <t xml:space="preserve">                                         Rudar - Kakanj</t>
  </si>
  <si>
    <t>Moris Biber</t>
  </si>
  <si>
    <t>Enes Salman</t>
  </si>
  <si>
    <t xml:space="preserve">                                            Kozara - Gradiška</t>
  </si>
  <si>
    <t>Vogošća</t>
  </si>
  <si>
    <t>Ada Nova banka</t>
  </si>
  <si>
    <t>Posušje</t>
  </si>
  <si>
    <t>Dragan Šukalo</t>
  </si>
  <si>
    <t>Djordje Mandić</t>
  </si>
  <si>
    <t>Miroslav Aleksić</t>
  </si>
  <si>
    <t>Ljubinko Džajić</t>
  </si>
  <si>
    <t>Kemal Karahodzic</t>
  </si>
  <si>
    <t>Hamlet Haurdic</t>
  </si>
  <si>
    <t>Marko Trklja</t>
  </si>
  <si>
    <t>Sloboda - Tuzla</t>
  </si>
  <si>
    <t xml:space="preserve">Sloboda </t>
  </si>
  <si>
    <t>Mineral</t>
  </si>
  <si>
    <t>Bosna</t>
  </si>
  <si>
    <t>7 : 1</t>
  </si>
  <si>
    <t>Muamer Besic</t>
  </si>
  <si>
    <t>Nermin Hrustemovic</t>
  </si>
  <si>
    <t>Eldar Turudija</t>
  </si>
  <si>
    <t>Amar Alagic</t>
  </si>
  <si>
    <t>Dinko Dundic</t>
  </si>
  <si>
    <t xml:space="preserve">                                      Zrinjski - Mostar</t>
  </si>
  <si>
    <t>Ivan Kresic</t>
  </si>
  <si>
    <t>Dragi Hrvic</t>
  </si>
  <si>
    <t>Andrija Bevanda</t>
  </si>
  <si>
    <t>Goran Bosnjak</t>
  </si>
  <si>
    <t>Samir Ibrahimovic</t>
  </si>
  <si>
    <t>Mulo Vila</t>
  </si>
  <si>
    <t>Dzenan Ganic</t>
  </si>
  <si>
    <t>Emir Lukhodzic</t>
  </si>
  <si>
    <t>5 : 3</t>
  </si>
  <si>
    <t>Jovo Boltic</t>
  </si>
  <si>
    <t>Andrija  Kresic</t>
  </si>
  <si>
    <t>Ada nova Banka- Banja Luka</t>
  </si>
  <si>
    <t>Bojan Novakovic</t>
  </si>
  <si>
    <t>Boris Pekovic</t>
  </si>
  <si>
    <t>Zivojin Dzajic</t>
  </si>
  <si>
    <t>Zarko Bjelajac</t>
  </si>
  <si>
    <t>Boris Novakovic</t>
  </si>
  <si>
    <t>Samir Alic</t>
  </si>
  <si>
    <t>Jasmin Kasumovic</t>
  </si>
  <si>
    <t>4 : 4</t>
  </si>
  <si>
    <t>Mineral - Teslic</t>
  </si>
  <si>
    <t>SEZONA 2017/18 : 8. KOLO , 05.11.2017.g.</t>
  </si>
  <si>
    <t>Gl.sudija: Bibija Kerla</t>
  </si>
  <si>
    <t>Slavko Ninkovic</t>
  </si>
  <si>
    <t>Mico Peduh/ Luka Dakic</t>
  </si>
  <si>
    <t>Posusje - Posusje</t>
  </si>
  <si>
    <t>6 : 2</t>
  </si>
  <si>
    <t>Gl. Sudija: Ivan Bevanda</t>
  </si>
  <si>
    <t>Drazen Kospic</t>
  </si>
  <si>
    <t>Pere Petric</t>
  </si>
  <si>
    <t>Ivan Petric</t>
  </si>
  <si>
    <t>Misetic D/ Ivo Petric</t>
  </si>
  <si>
    <t>Ante Misetic</t>
  </si>
  <si>
    <t>Bono Sarac</t>
  </si>
  <si>
    <t>Bernard Malenica</t>
  </si>
  <si>
    <t>Nebojsa Sucur</t>
  </si>
  <si>
    <t>Gl.sudija : Vlado Kepcija</t>
  </si>
  <si>
    <t>Bosna - Visoko</t>
  </si>
  <si>
    <t>Abaz  Avdagic</t>
  </si>
  <si>
    <t>Adnan Sahovic</t>
  </si>
  <si>
    <t>Haris  Nurudinovic</t>
  </si>
  <si>
    <t xml:space="preserve">               U  9 .  KOLU SASTAJU SE</t>
  </si>
  <si>
    <t xml:space="preserve">Vogosca -Vogosca </t>
  </si>
  <si>
    <t>Gl.sudija: Dragan Rosic</t>
  </si>
  <si>
    <t>Zijo Comaga</t>
  </si>
  <si>
    <t>Rasid Cancar</t>
  </si>
  <si>
    <t>TABELA NAKON  8. KOLA</t>
  </si>
  <si>
    <t>Bosna - Vogosca</t>
  </si>
  <si>
    <t>Borac - Ada Nova Banka</t>
  </si>
  <si>
    <t>Kozara - Revita</t>
  </si>
  <si>
    <t>Sloboda - Posusje</t>
  </si>
  <si>
    <t>Zrinjski - Mineral</t>
  </si>
  <si>
    <t>Ruadar slobodan</t>
  </si>
  <si>
    <t>Davor Kalat</t>
  </si>
  <si>
    <t>Ernest Vasic</t>
  </si>
  <si>
    <t>Ashar Cakrama</t>
  </si>
  <si>
    <t>Davor Grbic</t>
  </si>
  <si>
    <t xml:space="preserve">Petar Radonjic </t>
  </si>
  <si>
    <t>Severin Krsic</t>
  </si>
  <si>
    <t>Nedzad Turkes</t>
  </si>
  <si>
    <t>Damir Muminovic</t>
  </si>
  <si>
    <t>Dzevad Avdic</t>
  </si>
  <si>
    <t>Midhat Joguncic</t>
  </si>
  <si>
    <t>Nermin Kasumovic</t>
  </si>
  <si>
    <t>Muradif Brkic</t>
  </si>
  <si>
    <t>Gl. Sudija : Slobodan Kupresanin</t>
  </si>
  <si>
    <t>Nebojsa Malesevic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</si>
</sst>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28" x14ac:knownFonts="1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2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6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1"/>
  <sheetViews>
    <sheetView showGridLines="0" tabSelected="1" view="pageBreakPreview" topLeftCell="A27" zoomScaleNormal="100" zoomScaleSheetLayoutView="100" workbookViewId="0">
      <selection activeCell="N53" sqref="N53"/>
    </sheetView>
  </sheetViews>
  <sheetFormatPr defaultRowHeight="12.75" x14ac:dyDescent="0.2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.5" hidden="1" customHeight="1" thickBot="1" x14ac:dyDescent="0.3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 x14ac:dyDescent="0.25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 x14ac:dyDescent="0.3">
      <c r="A4" s="84" t="s">
        <v>14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5" customHeight="1" x14ac:dyDescent="0.25">
      <c r="A5" s="83" t="s">
        <v>68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1:15" ht="11.25" customHeight="1" thickBot="1" x14ac:dyDescent="0.3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 x14ac:dyDescent="0.3">
      <c r="A7" s="80" t="s">
        <v>22</v>
      </c>
      <c r="B7" s="81"/>
      <c r="C7" s="81"/>
      <c r="D7" s="81"/>
      <c r="E7" s="81"/>
      <c r="F7" s="81"/>
      <c r="G7" s="82"/>
      <c r="H7" s="42" t="s">
        <v>66</v>
      </c>
      <c r="I7" s="77" t="s">
        <v>20</v>
      </c>
      <c r="J7" s="78"/>
      <c r="K7" s="78"/>
      <c r="L7" s="78"/>
      <c r="M7" s="78"/>
      <c r="N7" s="78"/>
      <c r="O7" s="79"/>
    </row>
    <row r="8" spans="1:15" ht="12" customHeight="1" x14ac:dyDescent="0.2">
      <c r="A8" s="64" t="s">
        <v>0</v>
      </c>
      <c r="B8" s="64" t="s">
        <v>1</v>
      </c>
      <c r="C8" s="64" t="s">
        <v>2</v>
      </c>
      <c r="D8" s="64" t="s">
        <v>3</v>
      </c>
      <c r="E8" s="64" t="s">
        <v>4</v>
      </c>
      <c r="F8" s="64" t="s">
        <v>5</v>
      </c>
      <c r="G8" s="64" t="s">
        <v>6</v>
      </c>
      <c r="H8" s="65"/>
      <c r="I8" s="64" t="s">
        <v>6</v>
      </c>
      <c r="J8" s="64" t="s">
        <v>5</v>
      </c>
      <c r="K8" s="64" t="s">
        <v>4</v>
      </c>
      <c r="L8" s="64" t="s">
        <v>3</v>
      </c>
      <c r="M8" s="64" t="s">
        <v>2</v>
      </c>
      <c r="N8" s="64" t="s">
        <v>1</v>
      </c>
      <c r="O8" s="64" t="s">
        <v>0</v>
      </c>
    </row>
    <row r="9" spans="1:15" ht="14.25" x14ac:dyDescent="0.2">
      <c r="A9" s="13">
        <v>1</v>
      </c>
      <c r="B9" s="72" t="s">
        <v>41</v>
      </c>
      <c r="C9" s="43">
        <v>382</v>
      </c>
      <c r="D9" s="44">
        <v>181</v>
      </c>
      <c r="E9" s="44">
        <f>C9+D9</f>
        <v>563</v>
      </c>
      <c r="F9" s="43">
        <v>1</v>
      </c>
      <c r="G9" s="43">
        <v>0</v>
      </c>
      <c r="H9" s="7"/>
      <c r="I9" s="43">
        <v>1</v>
      </c>
      <c r="J9" s="43">
        <v>3</v>
      </c>
      <c r="K9" s="44">
        <f>M9+L9</f>
        <v>533</v>
      </c>
      <c r="L9" s="44">
        <v>175</v>
      </c>
      <c r="M9" s="43">
        <v>358</v>
      </c>
      <c r="N9" s="70" t="s">
        <v>70</v>
      </c>
      <c r="O9" s="13">
        <v>1</v>
      </c>
    </row>
    <row r="10" spans="1:15" ht="14.25" customHeight="1" x14ac:dyDescent="0.2">
      <c r="A10" s="13">
        <v>2</v>
      </c>
      <c r="B10" s="72" t="s">
        <v>43</v>
      </c>
      <c r="C10" s="43">
        <v>361</v>
      </c>
      <c r="D10" s="44">
        <v>165</v>
      </c>
      <c r="E10" s="44">
        <f t="shared" ref="E10:E13" si="0">C10+D10</f>
        <v>526</v>
      </c>
      <c r="F10" s="43">
        <v>1</v>
      </c>
      <c r="G10" s="43">
        <v>0</v>
      </c>
      <c r="H10" s="7"/>
      <c r="I10" s="43">
        <v>1</v>
      </c>
      <c r="J10" s="43">
        <v>3</v>
      </c>
      <c r="K10" s="44">
        <f t="shared" ref="K10:K14" si="1">M10+L10</f>
        <v>567</v>
      </c>
      <c r="L10" s="44">
        <v>187</v>
      </c>
      <c r="M10" s="43">
        <v>380</v>
      </c>
      <c r="N10" s="68" t="s">
        <v>32</v>
      </c>
      <c r="O10" s="13">
        <v>2</v>
      </c>
    </row>
    <row r="11" spans="1:15" ht="14.25" x14ac:dyDescent="0.2">
      <c r="A11" s="13">
        <v>3</v>
      </c>
      <c r="B11" s="72" t="s">
        <v>33</v>
      </c>
      <c r="C11" s="43">
        <v>368</v>
      </c>
      <c r="D11" s="44">
        <v>175</v>
      </c>
      <c r="E11" s="44">
        <f t="shared" si="0"/>
        <v>543</v>
      </c>
      <c r="F11" s="43">
        <v>1</v>
      </c>
      <c r="G11" s="43">
        <v>0</v>
      </c>
      <c r="H11" s="7"/>
      <c r="I11" s="43">
        <v>1</v>
      </c>
      <c r="J11" s="43">
        <v>3</v>
      </c>
      <c r="K11" s="44">
        <f t="shared" si="1"/>
        <v>545</v>
      </c>
      <c r="L11" s="44">
        <v>189</v>
      </c>
      <c r="M11" s="43">
        <v>356</v>
      </c>
      <c r="N11" s="68" t="s">
        <v>56</v>
      </c>
      <c r="O11" s="13">
        <v>3</v>
      </c>
    </row>
    <row r="12" spans="1:15" ht="14.25" x14ac:dyDescent="0.2">
      <c r="A12" s="13">
        <v>4</v>
      </c>
      <c r="B12" s="72" t="s">
        <v>42</v>
      </c>
      <c r="C12" s="43">
        <v>372</v>
      </c>
      <c r="D12" s="44">
        <v>202</v>
      </c>
      <c r="E12" s="44">
        <f t="shared" ref="E12" si="2">C12+D12</f>
        <v>574</v>
      </c>
      <c r="F12" s="43">
        <v>3</v>
      </c>
      <c r="G12" s="43">
        <v>1</v>
      </c>
      <c r="H12" s="7"/>
      <c r="I12" s="43">
        <v>0</v>
      </c>
      <c r="J12" s="43">
        <v>1</v>
      </c>
      <c r="K12" s="44">
        <f t="shared" si="1"/>
        <v>553</v>
      </c>
      <c r="L12" s="44">
        <v>201</v>
      </c>
      <c r="M12" s="43">
        <v>352</v>
      </c>
      <c r="N12" s="68" t="s">
        <v>21</v>
      </c>
      <c r="O12" s="13">
        <v>4</v>
      </c>
    </row>
    <row r="13" spans="1:15" ht="14.25" x14ac:dyDescent="0.2">
      <c r="A13" s="13">
        <v>5</v>
      </c>
      <c r="B13" s="72" t="s">
        <v>44</v>
      </c>
      <c r="C13" s="43">
        <v>348</v>
      </c>
      <c r="D13" s="44">
        <v>216</v>
      </c>
      <c r="E13" s="44">
        <f t="shared" si="0"/>
        <v>564</v>
      </c>
      <c r="F13" s="43">
        <v>1</v>
      </c>
      <c r="G13" s="43">
        <v>0</v>
      </c>
      <c r="H13" s="7"/>
      <c r="I13" s="43">
        <v>1</v>
      </c>
      <c r="J13" s="43">
        <v>3</v>
      </c>
      <c r="K13" s="44">
        <f t="shared" si="1"/>
        <v>576</v>
      </c>
      <c r="L13" s="44">
        <v>205</v>
      </c>
      <c r="M13" s="43">
        <v>371</v>
      </c>
      <c r="N13" s="68" t="s">
        <v>35</v>
      </c>
      <c r="O13" s="13">
        <v>5</v>
      </c>
    </row>
    <row r="14" spans="1:15" ht="14.25" x14ac:dyDescent="0.2">
      <c r="A14" s="13">
        <v>6</v>
      </c>
      <c r="B14" s="72" t="s">
        <v>45</v>
      </c>
      <c r="C14" s="43">
        <v>391</v>
      </c>
      <c r="D14" s="44">
        <v>189</v>
      </c>
      <c r="E14" s="44">
        <v>580</v>
      </c>
      <c r="F14" s="43">
        <v>2</v>
      </c>
      <c r="G14" s="43">
        <v>1</v>
      </c>
      <c r="H14" s="7"/>
      <c r="I14" s="43">
        <v>0</v>
      </c>
      <c r="J14" s="43">
        <v>2</v>
      </c>
      <c r="K14" s="44">
        <f t="shared" si="1"/>
        <v>535</v>
      </c>
      <c r="L14" s="44">
        <v>175</v>
      </c>
      <c r="M14" s="43">
        <v>360</v>
      </c>
      <c r="N14" s="70" t="s">
        <v>71</v>
      </c>
      <c r="O14" s="13">
        <v>6</v>
      </c>
    </row>
    <row r="15" spans="1:15" ht="15" x14ac:dyDescent="0.25">
      <c r="A15" s="75" t="s">
        <v>69</v>
      </c>
      <c r="B15" s="76"/>
      <c r="C15" s="45">
        <f>SUM(C9:C14)</f>
        <v>2222</v>
      </c>
      <c r="D15" s="46">
        <f>SUM(D9:D14)</f>
        <v>1128</v>
      </c>
      <c r="E15" s="44">
        <f>SUM(E9:E14)</f>
        <v>3350</v>
      </c>
      <c r="F15" s="47">
        <f>SUM(F9:F14)</f>
        <v>9</v>
      </c>
      <c r="G15" s="45">
        <f>SUM(G9:G14)</f>
        <v>2</v>
      </c>
      <c r="H15" s="14"/>
      <c r="I15" s="45">
        <f>SUM(I9:I14)</f>
        <v>4</v>
      </c>
      <c r="J15" s="47">
        <f>SUM(J9:J14)</f>
        <v>15</v>
      </c>
      <c r="K15" s="44">
        <f>SUM(K9:K14)</f>
        <v>3309</v>
      </c>
      <c r="L15" s="46">
        <f>SUM(L9:L14)</f>
        <v>1132</v>
      </c>
      <c r="M15" s="45">
        <f>SUM(M9:M14)</f>
        <v>2177</v>
      </c>
      <c r="N15" s="71"/>
      <c r="O15" s="7"/>
    </row>
    <row r="16" spans="1:15" ht="15.75" thickBot="1" x14ac:dyDescent="0.3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 x14ac:dyDescent="0.3">
      <c r="A17" s="80" t="s">
        <v>46</v>
      </c>
      <c r="B17" s="81"/>
      <c r="C17" s="81"/>
      <c r="D17" s="81"/>
      <c r="E17" s="81"/>
      <c r="F17" s="81"/>
      <c r="G17" s="82"/>
      <c r="H17" s="42" t="s">
        <v>73</v>
      </c>
      <c r="I17" s="77" t="s">
        <v>89</v>
      </c>
      <c r="J17" s="78"/>
      <c r="K17" s="78"/>
      <c r="L17" s="78"/>
      <c r="M17" s="78"/>
      <c r="N17" s="78"/>
      <c r="O17" s="79"/>
    </row>
    <row r="18" spans="1:15" ht="11.25" customHeight="1" x14ac:dyDescent="0.2">
      <c r="A18" s="64" t="s">
        <v>0</v>
      </c>
      <c r="B18" s="64" t="s">
        <v>1</v>
      </c>
      <c r="C18" s="64" t="s">
        <v>2</v>
      </c>
      <c r="D18" s="64" t="s">
        <v>3</v>
      </c>
      <c r="E18" s="64" t="s">
        <v>4</v>
      </c>
      <c r="F18" s="64" t="s">
        <v>5</v>
      </c>
      <c r="G18" s="64" t="s">
        <v>6</v>
      </c>
      <c r="H18" s="65"/>
      <c r="I18" s="64" t="s">
        <v>6</v>
      </c>
      <c r="J18" s="64" t="s">
        <v>5</v>
      </c>
      <c r="K18" s="64" t="s">
        <v>4</v>
      </c>
      <c r="L18" s="64" t="s">
        <v>3</v>
      </c>
      <c r="M18" s="66" t="s">
        <v>2</v>
      </c>
      <c r="N18" s="64" t="s">
        <v>1</v>
      </c>
      <c r="O18" s="64" t="s">
        <v>0</v>
      </c>
    </row>
    <row r="19" spans="1:15" ht="14.25" x14ac:dyDescent="0.2">
      <c r="A19" s="13">
        <v>1</v>
      </c>
      <c r="B19" s="21" t="s">
        <v>49</v>
      </c>
      <c r="C19" s="43">
        <v>368</v>
      </c>
      <c r="D19" s="44">
        <v>208</v>
      </c>
      <c r="E19" s="44">
        <f>SUM(C19:D19)</f>
        <v>576</v>
      </c>
      <c r="F19" s="43">
        <v>4</v>
      </c>
      <c r="G19" s="43">
        <v>1</v>
      </c>
      <c r="H19" s="7"/>
      <c r="I19" s="43">
        <v>0</v>
      </c>
      <c r="J19" s="43">
        <v>0</v>
      </c>
      <c r="K19" s="44">
        <f>SUM(L19:M19)</f>
        <v>404</v>
      </c>
      <c r="L19" s="44">
        <v>116</v>
      </c>
      <c r="M19" s="43">
        <v>288</v>
      </c>
      <c r="N19" s="68" t="s">
        <v>92</v>
      </c>
      <c r="O19" s="13">
        <v>1</v>
      </c>
    </row>
    <row r="20" spans="1:15" ht="14.25" x14ac:dyDescent="0.2">
      <c r="A20" s="13">
        <v>2</v>
      </c>
      <c r="B20" s="22" t="s">
        <v>50</v>
      </c>
      <c r="C20" s="43">
        <v>365</v>
      </c>
      <c r="D20" s="44">
        <v>183</v>
      </c>
      <c r="E20" s="44">
        <f t="shared" ref="E20:E24" si="3">SUM(C20:D20)</f>
        <v>548</v>
      </c>
      <c r="F20" s="43">
        <v>2</v>
      </c>
      <c r="G20" s="43">
        <v>0</v>
      </c>
      <c r="H20" s="7"/>
      <c r="I20" s="43">
        <v>1</v>
      </c>
      <c r="J20" s="43">
        <v>2</v>
      </c>
      <c r="K20" s="44">
        <f t="shared" ref="K20:K24" si="4">SUM(L20:M20)</f>
        <v>551</v>
      </c>
      <c r="L20" s="44">
        <v>190</v>
      </c>
      <c r="M20" s="43">
        <v>361</v>
      </c>
      <c r="N20" s="68" t="s">
        <v>91</v>
      </c>
      <c r="O20" s="13">
        <v>2</v>
      </c>
    </row>
    <row r="21" spans="1:15" ht="14.25" x14ac:dyDescent="0.2">
      <c r="A21" s="13">
        <v>3</v>
      </c>
      <c r="B21" s="22" t="s">
        <v>51</v>
      </c>
      <c r="C21" s="43">
        <v>375</v>
      </c>
      <c r="D21" s="44">
        <v>164</v>
      </c>
      <c r="E21" s="44">
        <f t="shared" si="3"/>
        <v>539</v>
      </c>
      <c r="F21" s="43">
        <v>2</v>
      </c>
      <c r="G21" s="43">
        <v>1</v>
      </c>
      <c r="H21" s="7"/>
      <c r="I21" s="43">
        <v>0</v>
      </c>
      <c r="J21" s="43">
        <v>2</v>
      </c>
      <c r="K21" s="44">
        <v>530</v>
      </c>
      <c r="L21" s="44">
        <v>165</v>
      </c>
      <c r="M21" s="43">
        <v>365</v>
      </c>
      <c r="N21" s="68" t="s">
        <v>64</v>
      </c>
      <c r="O21" s="13">
        <v>3</v>
      </c>
    </row>
    <row r="22" spans="1:15" ht="14.25" x14ac:dyDescent="0.2">
      <c r="A22" s="13">
        <v>4</v>
      </c>
      <c r="B22" s="21" t="s">
        <v>48</v>
      </c>
      <c r="C22" s="43">
        <v>393</v>
      </c>
      <c r="D22" s="44">
        <v>180</v>
      </c>
      <c r="E22" s="44">
        <f t="shared" si="3"/>
        <v>573</v>
      </c>
      <c r="F22" s="43">
        <v>3.5</v>
      </c>
      <c r="G22" s="43">
        <v>1</v>
      </c>
      <c r="H22" s="7"/>
      <c r="I22" s="43">
        <v>0</v>
      </c>
      <c r="J22" s="43">
        <v>0.5</v>
      </c>
      <c r="K22" s="44">
        <f t="shared" si="4"/>
        <v>518</v>
      </c>
      <c r="L22" s="44">
        <v>152</v>
      </c>
      <c r="M22" s="43">
        <v>366</v>
      </c>
      <c r="N22" s="69" t="s">
        <v>34</v>
      </c>
      <c r="O22" s="13">
        <v>4</v>
      </c>
    </row>
    <row r="23" spans="1:15" ht="14.25" x14ac:dyDescent="0.2">
      <c r="A23" s="13">
        <v>5</v>
      </c>
      <c r="B23" s="21" t="s">
        <v>57</v>
      </c>
      <c r="C23" s="43">
        <v>345</v>
      </c>
      <c r="D23" s="44">
        <v>183</v>
      </c>
      <c r="E23" s="44">
        <f t="shared" si="3"/>
        <v>528</v>
      </c>
      <c r="F23" s="43">
        <v>1</v>
      </c>
      <c r="G23" s="43">
        <v>0</v>
      </c>
      <c r="H23" s="7"/>
      <c r="I23" s="43">
        <v>1</v>
      </c>
      <c r="J23" s="43">
        <v>3</v>
      </c>
      <c r="K23" s="44">
        <f t="shared" si="4"/>
        <v>574</v>
      </c>
      <c r="L23" s="44">
        <v>193</v>
      </c>
      <c r="M23" s="43">
        <v>381</v>
      </c>
      <c r="N23" s="68" t="s">
        <v>65</v>
      </c>
      <c r="O23" s="13">
        <v>5</v>
      </c>
    </row>
    <row r="24" spans="1:15" ht="14.25" x14ac:dyDescent="0.2">
      <c r="A24" s="13">
        <v>6</v>
      </c>
      <c r="B24" s="21" t="s">
        <v>47</v>
      </c>
      <c r="C24" s="43">
        <v>398</v>
      </c>
      <c r="D24" s="44">
        <v>209</v>
      </c>
      <c r="E24" s="44">
        <f t="shared" si="3"/>
        <v>607</v>
      </c>
      <c r="F24" s="43">
        <v>2</v>
      </c>
      <c r="G24" s="43">
        <v>1</v>
      </c>
      <c r="H24" s="7"/>
      <c r="I24" s="43">
        <v>0</v>
      </c>
      <c r="J24" s="43">
        <v>2</v>
      </c>
      <c r="K24" s="44">
        <f t="shared" si="4"/>
        <v>587</v>
      </c>
      <c r="L24" s="44">
        <v>223</v>
      </c>
      <c r="M24" s="43">
        <v>364</v>
      </c>
      <c r="N24" s="68" t="s">
        <v>24</v>
      </c>
      <c r="O24" s="13">
        <v>6</v>
      </c>
    </row>
    <row r="25" spans="1:15" ht="14.25" customHeight="1" x14ac:dyDescent="0.25">
      <c r="A25" s="75" t="s">
        <v>90</v>
      </c>
      <c r="B25" s="76"/>
      <c r="C25" s="45">
        <f>SUM(C19:C24)</f>
        <v>2244</v>
      </c>
      <c r="D25" s="46">
        <f>SUM(D19:D24)</f>
        <v>1127</v>
      </c>
      <c r="E25" s="44">
        <f>SUM(E19:E24)</f>
        <v>3371</v>
      </c>
      <c r="F25" s="47">
        <f>SUM(F19:F24)</f>
        <v>14.5</v>
      </c>
      <c r="G25" s="45">
        <f>SUM(G19:G24)</f>
        <v>4</v>
      </c>
      <c r="H25" s="14"/>
      <c r="I25" s="45">
        <f>SUM(I19:I24)</f>
        <v>2</v>
      </c>
      <c r="J25" s="47">
        <f>SUM(J19:J24)</f>
        <v>9.5</v>
      </c>
      <c r="K25" s="44">
        <f>SUM(K19:K24)</f>
        <v>3164</v>
      </c>
      <c r="L25" s="46">
        <f>SUM(L19:L24)</f>
        <v>1039</v>
      </c>
      <c r="M25" s="45">
        <f>SUM(M19:M24)</f>
        <v>2125</v>
      </c>
      <c r="N25" s="15"/>
      <c r="O25" s="7"/>
    </row>
    <row r="26" spans="1:15" ht="14.25" customHeight="1" thickBot="1" x14ac:dyDescent="0.3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7"/>
      <c r="N26" s="15"/>
      <c r="O26" s="7"/>
    </row>
    <row r="27" spans="1:15" ht="16.5" customHeight="1" thickBot="1" x14ac:dyDescent="0.3">
      <c r="A27" s="77" t="s">
        <v>67</v>
      </c>
      <c r="B27" s="78"/>
      <c r="C27" s="78"/>
      <c r="D27" s="78"/>
      <c r="E27" s="78"/>
      <c r="F27" s="78"/>
      <c r="G27" s="79"/>
      <c r="H27" s="42" t="s">
        <v>40</v>
      </c>
      <c r="I27" s="77" t="s">
        <v>36</v>
      </c>
      <c r="J27" s="78"/>
      <c r="K27" s="78"/>
      <c r="L27" s="78"/>
      <c r="M27" s="78"/>
      <c r="N27" s="78"/>
      <c r="O27" s="79"/>
    </row>
    <row r="28" spans="1:15" ht="11.25" customHeight="1" x14ac:dyDescent="0.2">
      <c r="A28" s="64" t="s">
        <v>0</v>
      </c>
      <c r="B28" s="64" t="s">
        <v>1</v>
      </c>
      <c r="C28" s="64" t="s">
        <v>2</v>
      </c>
      <c r="D28" s="64" t="s">
        <v>3</v>
      </c>
      <c r="E28" s="64" t="s">
        <v>4</v>
      </c>
      <c r="F28" s="64" t="s">
        <v>5</v>
      </c>
      <c r="G28" s="64" t="s">
        <v>6</v>
      </c>
      <c r="H28" s="12"/>
      <c r="I28" s="64" t="s">
        <v>6</v>
      </c>
      <c r="J28" s="64" t="s">
        <v>5</v>
      </c>
      <c r="K28" s="64" t="s">
        <v>4</v>
      </c>
      <c r="L28" s="64" t="s">
        <v>3</v>
      </c>
      <c r="M28" s="64" t="s">
        <v>2</v>
      </c>
      <c r="N28" s="64" t="s">
        <v>1</v>
      </c>
      <c r="O28" s="64" t="s">
        <v>0</v>
      </c>
    </row>
    <row r="29" spans="1:15" ht="14.25" x14ac:dyDescent="0.2">
      <c r="A29" s="13">
        <v>1</v>
      </c>
      <c r="B29" s="73" t="s">
        <v>100</v>
      </c>
      <c r="C29" s="45">
        <v>386</v>
      </c>
      <c r="D29" s="44">
        <v>227</v>
      </c>
      <c r="E29" s="44">
        <f>C29+D29</f>
        <v>613</v>
      </c>
      <c r="F29" s="43">
        <v>3</v>
      </c>
      <c r="G29" s="43">
        <v>1</v>
      </c>
      <c r="H29" s="7"/>
      <c r="I29" s="43">
        <v>0</v>
      </c>
      <c r="J29" s="43">
        <v>1</v>
      </c>
      <c r="K29" s="44">
        <v>539</v>
      </c>
      <c r="L29" s="44">
        <v>189</v>
      </c>
      <c r="M29" s="43">
        <v>350</v>
      </c>
      <c r="N29" s="68" t="s">
        <v>106</v>
      </c>
      <c r="O29" s="13">
        <v>1</v>
      </c>
    </row>
    <row r="30" spans="1:15" ht="14.25" x14ac:dyDescent="0.2">
      <c r="A30" s="13">
        <v>2</v>
      </c>
      <c r="B30" s="22" t="s">
        <v>101</v>
      </c>
      <c r="C30" s="43">
        <v>364</v>
      </c>
      <c r="D30" s="44">
        <v>187</v>
      </c>
      <c r="E30" s="44">
        <f t="shared" ref="E30:E34" si="5">C30+D30</f>
        <v>551</v>
      </c>
      <c r="F30" s="43">
        <v>4</v>
      </c>
      <c r="G30" s="43">
        <v>1</v>
      </c>
      <c r="H30" s="7"/>
      <c r="I30" s="43">
        <v>0</v>
      </c>
      <c r="J30" s="43">
        <v>0</v>
      </c>
      <c r="K30" s="44">
        <v>536</v>
      </c>
      <c r="L30" s="44">
        <v>178</v>
      </c>
      <c r="M30" s="43">
        <v>358</v>
      </c>
      <c r="N30" s="69" t="s">
        <v>107</v>
      </c>
      <c r="O30" s="13">
        <v>2</v>
      </c>
    </row>
    <row r="31" spans="1:15" ht="14.25" x14ac:dyDescent="0.2">
      <c r="A31" s="13">
        <v>3</v>
      </c>
      <c r="B31" s="21" t="s">
        <v>102</v>
      </c>
      <c r="C31" s="43">
        <v>374</v>
      </c>
      <c r="D31" s="44">
        <v>184</v>
      </c>
      <c r="E31" s="44">
        <f t="shared" si="5"/>
        <v>558</v>
      </c>
      <c r="F31" s="43">
        <v>3</v>
      </c>
      <c r="G31" s="43">
        <v>1</v>
      </c>
      <c r="H31" s="7"/>
      <c r="I31" s="43">
        <v>0</v>
      </c>
      <c r="J31" s="43">
        <v>1</v>
      </c>
      <c r="K31" s="44">
        <v>521</v>
      </c>
      <c r="L31" s="44">
        <v>173</v>
      </c>
      <c r="M31" s="43">
        <v>348</v>
      </c>
      <c r="N31" s="68" t="s">
        <v>108</v>
      </c>
      <c r="O31" s="13">
        <v>3</v>
      </c>
    </row>
    <row r="32" spans="1:15" ht="14.25" x14ac:dyDescent="0.2">
      <c r="A32" s="13">
        <v>4</v>
      </c>
      <c r="B32" s="21" t="s">
        <v>103</v>
      </c>
      <c r="C32" s="43">
        <v>365</v>
      </c>
      <c r="D32" s="44">
        <v>157</v>
      </c>
      <c r="E32" s="44">
        <f t="shared" si="5"/>
        <v>522</v>
      </c>
      <c r="F32" s="43">
        <v>1</v>
      </c>
      <c r="G32" s="43">
        <v>0</v>
      </c>
      <c r="H32" s="7"/>
      <c r="I32" s="43">
        <v>1</v>
      </c>
      <c r="J32" s="43">
        <v>3</v>
      </c>
      <c r="K32" s="44">
        <v>547</v>
      </c>
      <c r="L32" s="44">
        <v>176</v>
      </c>
      <c r="M32" s="43">
        <v>371</v>
      </c>
      <c r="N32" s="69" t="s">
        <v>109</v>
      </c>
      <c r="O32" s="13">
        <v>4</v>
      </c>
    </row>
    <row r="33" spans="1:15" ht="14.25" x14ac:dyDescent="0.2">
      <c r="A33" s="13">
        <v>5</v>
      </c>
      <c r="B33" s="22" t="s">
        <v>104</v>
      </c>
      <c r="C33" s="43">
        <v>376</v>
      </c>
      <c r="D33" s="44">
        <v>189</v>
      </c>
      <c r="E33" s="44">
        <f t="shared" si="5"/>
        <v>565</v>
      </c>
      <c r="F33" s="43">
        <v>4</v>
      </c>
      <c r="G33" s="43">
        <v>1</v>
      </c>
      <c r="H33" s="7"/>
      <c r="I33" s="43">
        <v>0</v>
      </c>
      <c r="J33" s="43">
        <v>0</v>
      </c>
      <c r="K33" s="44">
        <v>547</v>
      </c>
      <c r="L33" s="44">
        <v>182</v>
      </c>
      <c r="M33" s="43">
        <v>365</v>
      </c>
      <c r="N33" s="68" t="s">
        <v>110</v>
      </c>
      <c r="O33" s="13">
        <v>5</v>
      </c>
    </row>
    <row r="34" spans="1:15" ht="14.25" x14ac:dyDescent="0.2">
      <c r="A34" s="13">
        <v>6</v>
      </c>
      <c r="B34" s="22" t="s">
        <v>105</v>
      </c>
      <c r="C34" s="43">
        <v>363</v>
      </c>
      <c r="D34" s="44">
        <v>158</v>
      </c>
      <c r="E34" s="44">
        <f t="shared" si="5"/>
        <v>521</v>
      </c>
      <c r="F34" s="43">
        <v>2</v>
      </c>
      <c r="G34" s="43">
        <v>1</v>
      </c>
      <c r="H34" s="7"/>
      <c r="I34" s="43">
        <v>0</v>
      </c>
      <c r="J34" s="43">
        <v>2</v>
      </c>
      <c r="K34" s="44">
        <v>509</v>
      </c>
      <c r="L34" s="44">
        <v>159</v>
      </c>
      <c r="M34" s="43">
        <v>354</v>
      </c>
      <c r="N34" s="68" t="s">
        <v>111</v>
      </c>
      <c r="O34" s="13">
        <v>6</v>
      </c>
    </row>
    <row r="35" spans="1:15" ht="18" customHeight="1" x14ac:dyDescent="0.25">
      <c r="A35" s="75" t="s">
        <v>112</v>
      </c>
      <c r="B35" s="76"/>
      <c r="C35" s="45">
        <f>SUM(C29:C34)</f>
        <v>2228</v>
      </c>
      <c r="D35" s="46">
        <f>SUM(D29:D34)</f>
        <v>1102</v>
      </c>
      <c r="E35" s="44">
        <f>SUM(E29:E34)</f>
        <v>3330</v>
      </c>
      <c r="F35" s="47">
        <f>SUM(F29:F34)</f>
        <v>17</v>
      </c>
      <c r="G35" s="45">
        <f>SUM(G29:G34)</f>
        <v>5</v>
      </c>
      <c r="H35" s="14"/>
      <c r="I35" s="45">
        <f>SUM(I29:I34)</f>
        <v>1</v>
      </c>
      <c r="J35" s="47">
        <f>SUM(J29:J34)</f>
        <v>7</v>
      </c>
      <c r="K35" s="44">
        <f>SUM(K29:K34)</f>
        <v>3199</v>
      </c>
      <c r="L35" s="46">
        <f>SUM(L29:L34)</f>
        <v>1057</v>
      </c>
      <c r="M35" s="45">
        <f>SUM(M29:M34)</f>
        <v>2146</v>
      </c>
      <c r="N35" s="15"/>
      <c r="O35" s="7"/>
    </row>
    <row r="36" spans="1:15" ht="12.75" customHeight="1" thickBot="1" x14ac:dyDescent="0.3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 x14ac:dyDescent="0.3">
      <c r="A37" s="77" t="s">
        <v>58</v>
      </c>
      <c r="B37" s="78"/>
      <c r="C37" s="78"/>
      <c r="D37" s="78"/>
      <c r="E37" s="78"/>
      <c r="F37" s="78"/>
      <c r="G37" s="79"/>
      <c r="H37" s="42" t="s">
        <v>55</v>
      </c>
      <c r="I37" s="77" t="s">
        <v>84</v>
      </c>
      <c r="J37" s="78"/>
      <c r="K37" s="78"/>
      <c r="L37" s="78"/>
      <c r="M37" s="78"/>
      <c r="N37" s="78"/>
      <c r="O37" s="79"/>
    </row>
    <row r="38" spans="1:15" ht="11.25" customHeight="1" x14ac:dyDescent="0.2">
      <c r="A38" s="64" t="s">
        <v>0</v>
      </c>
      <c r="B38" s="64" t="s">
        <v>1</v>
      </c>
      <c r="C38" s="64" t="s">
        <v>2</v>
      </c>
      <c r="D38" s="64" t="s">
        <v>3</v>
      </c>
      <c r="E38" s="64" t="s">
        <v>4</v>
      </c>
      <c r="F38" s="64" t="s">
        <v>5</v>
      </c>
      <c r="G38" s="64" t="s">
        <v>6</v>
      </c>
      <c r="H38" s="65"/>
      <c r="I38" s="64" t="s">
        <v>6</v>
      </c>
      <c r="J38" s="64" t="s">
        <v>5</v>
      </c>
      <c r="K38" s="64" t="s">
        <v>4</v>
      </c>
      <c r="L38" s="64" t="s">
        <v>3</v>
      </c>
      <c r="M38" s="64" t="s">
        <v>2</v>
      </c>
      <c r="N38" s="64" t="s">
        <v>1</v>
      </c>
      <c r="O38" s="64" t="s">
        <v>0</v>
      </c>
    </row>
    <row r="39" spans="1:15" ht="14.25" x14ac:dyDescent="0.2">
      <c r="A39" s="13">
        <v>1</v>
      </c>
      <c r="B39" s="22" t="s">
        <v>63</v>
      </c>
      <c r="C39" s="43">
        <v>375</v>
      </c>
      <c r="D39" s="44">
        <v>184</v>
      </c>
      <c r="E39" s="44">
        <v>559</v>
      </c>
      <c r="F39" s="43">
        <v>2</v>
      </c>
      <c r="G39" s="43">
        <v>1</v>
      </c>
      <c r="H39" s="15"/>
      <c r="I39" s="43">
        <v>0</v>
      </c>
      <c r="J39" s="43">
        <v>2</v>
      </c>
      <c r="K39" s="44">
        <f>M39+L39</f>
        <v>548</v>
      </c>
      <c r="L39" s="44">
        <v>168</v>
      </c>
      <c r="M39" s="43">
        <v>380</v>
      </c>
      <c r="N39" s="70" t="s">
        <v>85</v>
      </c>
      <c r="O39" s="13">
        <v>1</v>
      </c>
    </row>
    <row r="40" spans="1:15" ht="14.25" x14ac:dyDescent="0.2">
      <c r="A40" s="13">
        <v>2</v>
      </c>
      <c r="B40" s="72" t="s">
        <v>59</v>
      </c>
      <c r="C40" s="43">
        <v>356</v>
      </c>
      <c r="D40" s="44">
        <v>193</v>
      </c>
      <c r="E40" s="44">
        <f t="shared" ref="E40:E44" si="6">C40+D40</f>
        <v>549</v>
      </c>
      <c r="F40" s="43">
        <v>2</v>
      </c>
      <c r="G40" s="43">
        <v>1</v>
      </c>
      <c r="H40" s="15"/>
      <c r="I40" s="43">
        <v>0</v>
      </c>
      <c r="J40" s="43">
        <v>2</v>
      </c>
      <c r="K40" s="44">
        <f t="shared" ref="K40:K44" si="7">M40+L40</f>
        <v>543</v>
      </c>
      <c r="L40" s="44">
        <v>175</v>
      </c>
      <c r="M40" s="43">
        <v>368</v>
      </c>
      <c r="N40" s="70" t="s">
        <v>86</v>
      </c>
      <c r="O40" s="13">
        <v>2</v>
      </c>
    </row>
    <row r="41" spans="1:15" ht="14.25" x14ac:dyDescent="0.2">
      <c r="A41" s="13">
        <v>3</v>
      </c>
      <c r="B41" s="21" t="s">
        <v>61</v>
      </c>
      <c r="C41" s="43">
        <v>369</v>
      </c>
      <c r="D41" s="44">
        <v>186</v>
      </c>
      <c r="E41" s="44">
        <f t="shared" si="6"/>
        <v>555</v>
      </c>
      <c r="F41" s="43">
        <v>3</v>
      </c>
      <c r="G41" s="43">
        <v>1</v>
      </c>
      <c r="H41" s="15"/>
      <c r="I41" s="43">
        <v>0</v>
      </c>
      <c r="J41" s="43">
        <v>1</v>
      </c>
      <c r="K41" s="44">
        <v>563</v>
      </c>
      <c r="L41" s="44">
        <v>193</v>
      </c>
      <c r="M41" s="43">
        <v>370</v>
      </c>
      <c r="N41" s="70" t="s">
        <v>53</v>
      </c>
      <c r="O41" s="13">
        <v>3</v>
      </c>
    </row>
    <row r="42" spans="1:15" ht="14.25" x14ac:dyDescent="0.2">
      <c r="A42" s="13">
        <v>4</v>
      </c>
      <c r="B42" s="21" t="s">
        <v>62</v>
      </c>
      <c r="C42" s="43">
        <v>351</v>
      </c>
      <c r="D42" s="44">
        <v>215</v>
      </c>
      <c r="E42" s="44">
        <f t="shared" si="6"/>
        <v>566</v>
      </c>
      <c r="F42" s="43">
        <v>3</v>
      </c>
      <c r="G42" s="43">
        <v>1</v>
      </c>
      <c r="H42" s="15"/>
      <c r="I42" s="43">
        <v>0</v>
      </c>
      <c r="J42" s="43">
        <v>1</v>
      </c>
      <c r="K42" s="44">
        <f t="shared" si="7"/>
        <v>533</v>
      </c>
      <c r="L42" s="44">
        <v>196</v>
      </c>
      <c r="M42" s="43">
        <v>337</v>
      </c>
      <c r="N42" s="70" t="s">
        <v>52</v>
      </c>
      <c r="O42" s="13">
        <v>4</v>
      </c>
    </row>
    <row r="43" spans="1:15" ht="14.25" x14ac:dyDescent="0.2">
      <c r="A43" s="13">
        <v>5</v>
      </c>
      <c r="B43" s="22" t="s">
        <v>60</v>
      </c>
      <c r="C43" s="43">
        <v>343</v>
      </c>
      <c r="D43" s="44">
        <v>198</v>
      </c>
      <c r="E43" s="44">
        <f t="shared" si="6"/>
        <v>541</v>
      </c>
      <c r="F43" s="43">
        <v>3</v>
      </c>
      <c r="G43" s="43">
        <v>1</v>
      </c>
      <c r="H43" s="15"/>
      <c r="I43" s="43">
        <v>0</v>
      </c>
      <c r="J43" s="43">
        <v>1</v>
      </c>
      <c r="K43" s="44">
        <f t="shared" si="7"/>
        <v>528</v>
      </c>
      <c r="L43" s="44">
        <v>161</v>
      </c>
      <c r="M43" s="43">
        <v>367</v>
      </c>
      <c r="N43" s="70" t="s">
        <v>87</v>
      </c>
      <c r="O43" s="13">
        <v>5</v>
      </c>
    </row>
    <row r="44" spans="1:15" ht="14.25" x14ac:dyDescent="0.2">
      <c r="A44" s="13">
        <v>6</v>
      </c>
      <c r="B44" s="22" t="s">
        <v>82</v>
      </c>
      <c r="C44" s="43">
        <v>354</v>
      </c>
      <c r="D44" s="44">
        <v>144</v>
      </c>
      <c r="E44" s="44">
        <f t="shared" si="6"/>
        <v>498</v>
      </c>
      <c r="F44" s="43">
        <v>0</v>
      </c>
      <c r="G44" s="43">
        <v>0</v>
      </c>
      <c r="H44" s="15"/>
      <c r="I44" s="43">
        <v>1</v>
      </c>
      <c r="J44" s="43">
        <v>4</v>
      </c>
      <c r="K44" s="44">
        <f t="shared" si="7"/>
        <v>564</v>
      </c>
      <c r="L44" s="44">
        <v>176</v>
      </c>
      <c r="M44" s="43">
        <v>388</v>
      </c>
      <c r="N44" s="70" t="s">
        <v>54</v>
      </c>
      <c r="O44" s="13">
        <v>6</v>
      </c>
    </row>
    <row r="45" spans="1:15" ht="13.5" customHeight="1" x14ac:dyDescent="0.25">
      <c r="A45" s="75" t="s">
        <v>83</v>
      </c>
      <c r="B45" s="76"/>
      <c r="C45" s="45">
        <f>SUM(C39:C44)</f>
        <v>2148</v>
      </c>
      <c r="D45" s="46">
        <f>SUM(D39:D44)</f>
        <v>1120</v>
      </c>
      <c r="E45" s="44">
        <f>SUM(E39:E44)</f>
        <v>3268</v>
      </c>
      <c r="F45" s="47">
        <f>SUM(F39:F44)</f>
        <v>13</v>
      </c>
      <c r="G45" s="45">
        <f>SUM(G39:G44)</f>
        <v>5</v>
      </c>
      <c r="H45" s="20"/>
      <c r="I45" s="45">
        <f>SUM(I39:I44)</f>
        <v>1</v>
      </c>
      <c r="J45" s="47">
        <f>SUM(J39:J44)</f>
        <v>11</v>
      </c>
      <c r="K45" s="44">
        <f>SUM(K39:K44)</f>
        <v>3279</v>
      </c>
      <c r="L45" s="46">
        <f>SUM(L39:L44)</f>
        <v>1069</v>
      </c>
      <c r="M45" s="45">
        <v>34</v>
      </c>
      <c r="N45" s="15"/>
      <c r="O45" s="7"/>
    </row>
    <row r="46" spans="1:15" ht="8.25" customHeight="1" x14ac:dyDescent="0.25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 x14ac:dyDescent="0.3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 x14ac:dyDescent="0.3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 x14ac:dyDescent="0.3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 x14ac:dyDescent="0.3">
      <c r="A50" s="77" t="s">
        <v>72</v>
      </c>
      <c r="B50" s="78"/>
      <c r="C50" s="78"/>
      <c r="D50" s="78"/>
      <c r="E50" s="78"/>
      <c r="F50" s="78"/>
      <c r="G50" s="79"/>
      <c r="H50" s="42" t="s">
        <v>73</v>
      </c>
      <c r="I50" s="80" t="s">
        <v>25</v>
      </c>
      <c r="J50" s="81"/>
      <c r="K50" s="81"/>
      <c r="L50" s="81"/>
      <c r="M50" s="81"/>
      <c r="N50" s="81"/>
      <c r="O50" s="82"/>
    </row>
    <row r="51" spans="1:15" x14ac:dyDescent="0.2">
      <c r="A51" s="64" t="s">
        <v>0</v>
      </c>
      <c r="B51" s="64" t="s">
        <v>1</v>
      </c>
      <c r="C51" s="64" t="s">
        <v>2</v>
      </c>
      <c r="D51" s="64" t="s">
        <v>3</v>
      </c>
      <c r="E51" s="64" t="s">
        <v>4</v>
      </c>
      <c r="F51" s="64" t="s">
        <v>5</v>
      </c>
      <c r="G51" s="64" t="s">
        <v>6</v>
      </c>
      <c r="H51" s="65"/>
      <c r="I51" s="64" t="s">
        <v>6</v>
      </c>
      <c r="J51" s="64" t="s">
        <v>5</v>
      </c>
      <c r="K51" s="64" t="s">
        <v>4</v>
      </c>
      <c r="L51" s="64" t="s">
        <v>3</v>
      </c>
      <c r="M51" s="64" t="s">
        <v>2</v>
      </c>
      <c r="N51" s="64" t="s">
        <v>1</v>
      </c>
      <c r="O51" s="64" t="s">
        <v>0</v>
      </c>
    </row>
    <row r="52" spans="1:15" ht="14.25" x14ac:dyDescent="0.2">
      <c r="A52" s="13">
        <v>1</v>
      </c>
      <c r="B52" s="21" t="s">
        <v>76</v>
      </c>
      <c r="C52" s="43">
        <v>361</v>
      </c>
      <c r="D52" s="44">
        <v>189</v>
      </c>
      <c r="E52" s="44">
        <f>C52+D52</f>
        <v>550</v>
      </c>
      <c r="F52" s="43">
        <v>3</v>
      </c>
      <c r="G52" s="43">
        <v>1</v>
      </c>
      <c r="H52" s="15"/>
      <c r="I52" s="43">
        <v>0</v>
      </c>
      <c r="J52" s="43">
        <v>1</v>
      </c>
      <c r="K52" s="44">
        <v>520</v>
      </c>
      <c r="L52" s="44">
        <v>150</v>
      </c>
      <c r="M52" s="43">
        <v>370</v>
      </c>
      <c r="N52" s="69" t="s">
        <v>30</v>
      </c>
      <c r="O52" s="13">
        <v>1</v>
      </c>
    </row>
    <row r="53" spans="1:15" ht="14.25" x14ac:dyDescent="0.2">
      <c r="A53" s="13">
        <v>2</v>
      </c>
      <c r="B53" s="22" t="s">
        <v>77</v>
      </c>
      <c r="C53" s="43">
        <v>364</v>
      </c>
      <c r="D53" s="44">
        <v>226</v>
      </c>
      <c r="E53" s="44">
        <f t="shared" ref="E53:E57" si="8">C53+D53</f>
        <v>590</v>
      </c>
      <c r="F53" s="43">
        <v>4</v>
      </c>
      <c r="G53" s="43">
        <v>1</v>
      </c>
      <c r="H53" s="15"/>
      <c r="I53" s="43">
        <v>0</v>
      </c>
      <c r="J53" s="43">
        <v>0</v>
      </c>
      <c r="K53" s="44">
        <v>530</v>
      </c>
      <c r="L53" s="44">
        <v>149</v>
      </c>
      <c r="M53" s="43">
        <v>381</v>
      </c>
      <c r="N53" s="68" t="s">
        <v>113</v>
      </c>
      <c r="O53" s="13">
        <v>2</v>
      </c>
    </row>
    <row r="54" spans="1:15" ht="14.25" x14ac:dyDescent="0.2">
      <c r="A54" s="13">
        <v>3</v>
      </c>
      <c r="B54" s="22" t="s">
        <v>78</v>
      </c>
      <c r="C54" s="43">
        <v>337</v>
      </c>
      <c r="D54" s="44">
        <v>130</v>
      </c>
      <c r="E54" s="44">
        <f t="shared" si="8"/>
        <v>467</v>
      </c>
      <c r="F54" s="43">
        <v>0</v>
      </c>
      <c r="G54" s="43">
        <v>0</v>
      </c>
      <c r="H54" s="15"/>
      <c r="I54" s="43">
        <v>1</v>
      </c>
      <c r="J54" s="43">
        <v>4</v>
      </c>
      <c r="K54" s="44">
        <v>576</v>
      </c>
      <c r="L54" s="44">
        <v>189</v>
      </c>
      <c r="M54" s="43">
        <v>387</v>
      </c>
      <c r="N54" s="68" t="s">
        <v>23</v>
      </c>
      <c r="O54" s="13">
        <v>3</v>
      </c>
    </row>
    <row r="55" spans="1:15" ht="14.25" x14ac:dyDescent="0.2">
      <c r="A55" s="13">
        <v>4</v>
      </c>
      <c r="B55" s="21" t="s">
        <v>81</v>
      </c>
      <c r="C55" s="43">
        <v>363</v>
      </c>
      <c r="D55" s="44">
        <v>193</v>
      </c>
      <c r="E55" s="44">
        <f t="shared" si="8"/>
        <v>556</v>
      </c>
      <c r="F55" s="43">
        <v>3</v>
      </c>
      <c r="G55" s="43">
        <v>1</v>
      </c>
      <c r="H55" s="15"/>
      <c r="I55" s="43">
        <v>0</v>
      </c>
      <c r="J55" s="43">
        <v>1</v>
      </c>
      <c r="K55" s="44">
        <v>521</v>
      </c>
      <c r="L55" s="44">
        <v>176</v>
      </c>
      <c r="M55" s="43">
        <v>345</v>
      </c>
      <c r="N55" s="69" t="s">
        <v>75</v>
      </c>
      <c r="O55" s="13">
        <v>4</v>
      </c>
    </row>
    <row r="56" spans="1:15" ht="14.25" x14ac:dyDescent="0.2">
      <c r="A56" s="13">
        <v>5</v>
      </c>
      <c r="B56" s="22" t="s">
        <v>79</v>
      </c>
      <c r="C56" s="43">
        <v>340</v>
      </c>
      <c r="D56" s="44">
        <v>174</v>
      </c>
      <c r="E56" s="44">
        <f t="shared" si="8"/>
        <v>514</v>
      </c>
      <c r="F56" s="43">
        <v>2.5</v>
      </c>
      <c r="G56" s="43">
        <v>1</v>
      </c>
      <c r="H56" s="15"/>
      <c r="I56" s="43">
        <v>0</v>
      </c>
      <c r="J56" s="43">
        <v>1.5</v>
      </c>
      <c r="K56" s="44">
        <v>474</v>
      </c>
      <c r="L56" s="44">
        <v>139</v>
      </c>
      <c r="M56" s="43">
        <v>335</v>
      </c>
      <c r="N56" s="69" t="s">
        <v>31</v>
      </c>
      <c r="O56" s="13">
        <v>5</v>
      </c>
    </row>
    <row r="57" spans="1:15" ht="13.5" customHeight="1" x14ac:dyDescent="0.2">
      <c r="A57" s="13">
        <v>6</v>
      </c>
      <c r="B57" s="22" t="s">
        <v>80</v>
      </c>
      <c r="C57" s="43">
        <v>341</v>
      </c>
      <c r="D57" s="44">
        <v>216</v>
      </c>
      <c r="E57" s="44">
        <f t="shared" si="8"/>
        <v>557</v>
      </c>
      <c r="F57" s="43">
        <v>1.5</v>
      </c>
      <c r="G57" s="43">
        <v>0</v>
      </c>
      <c r="H57" s="15"/>
      <c r="I57" s="43">
        <v>1</v>
      </c>
      <c r="J57" s="43">
        <v>2.5</v>
      </c>
      <c r="K57" s="44">
        <v>571</v>
      </c>
      <c r="L57" s="44">
        <v>194</v>
      </c>
      <c r="M57" s="43">
        <v>377</v>
      </c>
      <c r="N57" s="68" t="s">
        <v>29</v>
      </c>
      <c r="O57" s="13">
        <v>6</v>
      </c>
    </row>
    <row r="58" spans="1:15" ht="13.5" customHeight="1" x14ac:dyDescent="0.25">
      <c r="A58" s="75" t="s">
        <v>74</v>
      </c>
      <c r="B58" s="76"/>
      <c r="C58" s="45">
        <f>SUM(C52:C57)</f>
        <v>2106</v>
      </c>
      <c r="D58" s="46">
        <f>SUM(D52:D57)</f>
        <v>1128</v>
      </c>
      <c r="E58" s="44">
        <f>SUM(E52:E57)</f>
        <v>3234</v>
      </c>
      <c r="F58" s="47">
        <f>SUM(F52:F57)</f>
        <v>14</v>
      </c>
      <c r="G58" s="45">
        <f>SUM(G52:G57)</f>
        <v>4</v>
      </c>
      <c r="H58" s="20"/>
      <c r="I58" s="45">
        <f>SUM(I52:I57)</f>
        <v>2</v>
      </c>
      <c r="J58" s="47">
        <f>SUM(J52:J57)</f>
        <v>10</v>
      </c>
      <c r="K58" s="44">
        <f>SUM(K52:K57)</f>
        <v>3192</v>
      </c>
      <c r="L58" s="46">
        <v>1102</v>
      </c>
      <c r="M58" s="45">
        <f>SUM(M52:M57)</f>
        <v>2195</v>
      </c>
      <c r="N58" s="15"/>
      <c r="O58" s="7"/>
    </row>
    <row r="59" spans="1:15" ht="15.75" customHeight="1" x14ac:dyDescent="0.25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 x14ac:dyDescent="0.2">
      <c r="A60" s="85" t="s">
        <v>93</v>
      </c>
      <c r="B60" s="85"/>
      <c r="C60" s="85"/>
      <c r="D60" s="85"/>
      <c r="E60" s="85"/>
      <c r="F60" s="85"/>
      <c r="G60" s="85"/>
      <c r="H60" s="85"/>
      <c r="I60" s="85"/>
      <c r="J60" s="85"/>
      <c r="K60" s="26"/>
      <c r="L60" s="27"/>
      <c r="M60" s="26"/>
      <c r="N60" s="28"/>
      <c r="O60" s="9"/>
    </row>
    <row r="61" spans="1:15" x14ac:dyDescent="0.2">
      <c r="A61" s="29" t="s">
        <v>13</v>
      </c>
      <c r="B61" s="29" t="s">
        <v>12</v>
      </c>
      <c r="C61" s="86" t="s">
        <v>7</v>
      </c>
      <c r="D61" s="87"/>
      <c r="E61" s="87"/>
      <c r="F61" s="88"/>
      <c r="G61" s="29" t="s">
        <v>8</v>
      </c>
      <c r="H61" s="29" t="s">
        <v>9</v>
      </c>
      <c r="I61" s="29" t="s">
        <v>10</v>
      </c>
      <c r="J61" s="29" t="s">
        <v>11</v>
      </c>
      <c r="K61" s="94" t="s">
        <v>88</v>
      </c>
      <c r="L61" s="94"/>
      <c r="M61" s="94"/>
      <c r="N61" s="94"/>
      <c r="O61" s="94"/>
    </row>
    <row r="62" spans="1:15" ht="15.75" x14ac:dyDescent="0.25">
      <c r="A62" s="30">
        <v>1</v>
      </c>
      <c r="B62" s="31" t="s">
        <v>28</v>
      </c>
      <c r="C62" s="48">
        <v>7</v>
      </c>
      <c r="D62" s="49">
        <v>6</v>
      </c>
      <c r="E62" s="49">
        <v>0</v>
      </c>
      <c r="F62" s="49">
        <v>1</v>
      </c>
      <c r="G62" s="50">
        <v>41</v>
      </c>
      <c r="H62" s="50">
        <v>15</v>
      </c>
      <c r="I62" s="51">
        <f t="shared" ref="I62:I71" si="9">G62-H62</f>
        <v>26</v>
      </c>
      <c r="J62" s="52">
        <v>18</v>
      </c>
      <c r="K62" s="32"/>
      <c r="L62" s="93" t="s">
        <v>94</v>
      </c>
      <c r="M62" s="93"/>
      <c r="N62" s="93"/>
      <c r="O62" s="33"/>
    </row>
    <row r="63" spans="1:15" ht="15.75" x14ac:dyDescent="0.25">
      <c r="A63" s="30">
        <v>2</v>
      </c>
      <c r="B63" s="41" t="s">
        <v>16</v>
      </c>
      <c r="C63" s="53">
        <v>8</v>
      </c>
      <c r="D63" s="54">
        <v>5</v>
      </c>
      <c r="E63" s="54">
        <v>1</v>
      </c>
      <c r="F63" s="54">
        <v>2</v>
      </c>
      <c r="G63" s="55">
        <v>31</v>
      </c>
      <c r="H63" s="55">
        <v>23</v>
      </c>
      <c r="I63" s="56">
        <f t="shared" si="9"/>
        <v>8</v>
      </c>
      <c r="J63" s="57">
        <v>16</v>
      </c>
      <c r="K63" s="34"/>
      <c r="L63" s="93" t="s">
        <v>95</v>
      </c>
      <c r="M63" s="93"/>
      <c r="N63" s="93"/>
      <c r="O63" s="35"/>
    </row>
    <row r="64" spans="1:15" ht="15.75" x14ac:dyDescent="0.25">
      <c r="A64" s="40">
        <v>3</v>
      </c>
      <c r="B64" s="31" t="s">
        <v>15</v>
      </c>
      <c r="C64" s="48">
        <v>7</v>
      </c>
      <c r="D64" s="58">
        <v>5</v>
      </c>
      <c r="E64" s="54">
        <v>0</v>
      </c>
      <c r="F64" s="58">
        <v>2</v>
      </c>
      <c r="G64" s="55">
        <v>35</v>
      </c>
      <c r="H64" s="55">
        <v>21</v>
      </c>
      <c r="I64" s="51">
        <f t="shared" si="9"/>
        <v>14</v>
      </c>
      <c r="J64" s="57">
        <v>15</v>
      </c>
      <c r="K64" s="32"/>
      <c r="L64" s="92" t="s">
        <v>96</v>
      </c>
      <c r="M64" s="92"/>
      <c r="N64" s="92"/>
      <c r="O64" s="35"/>
    </row>
    <row r="65" spans="1:24" ht="15.75" x14ac:dyDescent="0.25">
      <c r="A65" s="30">
        <v>4</v>
      </c>
      <c r="B65" s="41" t="s">
        <v>17</v>
      </c>
      <c r="C65" s="53">
        <v>7</v>
      </c>
      <c r="D65" s="58">
        <v>5</v>
      </c>
      <c r="E65" s="54">
        <v>0</v>
      </c>
      <c r="F65" s="58">
        <v>2</v>
      </c>
      <c r="G65" s="55">
        <v>31.5</v>
      </c>
      <c r="H65" s="55">
        <v>24.5</v>
      </c>
      <c r="I65" s="56">
        <f t="shared" si="9"/>
        <v>7</v>
      </c>
      <c r="J65" s="57">
        <v>15</v>
      </c>
      <c r="K65" s="36"/>
      <c r="L65" s="93" t="s">
        <v>97</v>
      </c>
      <c r="M65" s="93"/>
      <c r="N65" s="93"/>
      <c r="O65" s="37"/>
    </row>
    <row r="66" spans="1:24" ht="15.75" x14ac:dyDescent="0.25">
      <c r="A66" s="30">
        <v>5</v>
      </c>
      <c r="B66" s="31" t="s">
        <v>38</v>
      </c>
      <c r="C66" s="48">
        <v>7</v>
      </c>
      <c r="D66" s="60">
        <v>3</v>
      </c>
      <c r="E66" s="49">
        <v>1</v>
      </c>
      <c r="F66" s="60">
        <v>3</v>
      </c>
      <c r="G66" s="50">
        <v>30</v>
      </c>
      <c r="H66" s="50">
        <v>26</v>
      </c>
      <c r="I66" s="51">
        <f t="shared" si="9"/>
        <v>4</v>
      </c>
      <c r="J66" s="52">
        <v>10</v>
      </c>
      <c r="K66" s="38"/>
      <c r="L66" s="89" t="s">
        <v>98</v>
      </c>
      <c r="M66" s="90"/>
      <c r="N66" s="91"/>
      <c r="O66" s="39"/>
    </row>
    <row r="67" spans="1:24" ht="13.5" customHeight="1" x14ac:dyDescent="0.25">
      <c r="A67" s="30">
        <v>6</v>
      </c>
      <c r="B67" s="31" t="s">
        <v>19</v>
      </c>
      <c r="C67" s="48">
        <v>7</v>
      </c>
      <c r="D67" s="58">
        <v>3</v>
      </c>
      <c r="E67" s="54">
        <v>1</v>
      </c>
      <c r="F67" s="54">
        <v>3</v>
      </c>
      <c r="G67" s="56">
        <v>29</v>
      </c>
      <c r="H67" s="55">
        <v>27</v>
      </c>
      <c r="I67" s="56">
        <f t="shared" si="9"/>
        <v>2</v>
      </c>
      <c r="J67" s="59">
        <v>10</v>
      </c>
      <c r="K67" s="32"/>
      <c r="L67" s="89" t="s">
        <v>99</v>
      </c>
      <c r="M67" s="90"/>
      <c r="N67" s="91"/>
      <c r="O67" s="35"/>
    </row>
    <row r="68" spans="1:24" ht="13.5" customHeight="1" x14ac:dyDescent="0.25">
      <c r="A68" s="40">
        <v>7</v>
      </c>
      <c r="B68" s="31" t="s">
        <v>37</v>
      </c>
      <c r="C68" s="48">
        <v>7</v>
      </c>
      <c r="D68" s="60">
        <v>3</v>
      </c>
      <c r="E68" s="49">
        <v>0</v>
      </c>
      <c r="F68" s="60">
        <v>4</v>
      </c>
      <c r="G68" s="50">
        <v>26</v>
      </c>
      <c r="H68" s="50">
        <v>30</v>
      </c>
      <c r="I68" s="61">
        <f t="shared" si="9"/>
        <v>-4</v>
      </c>
      <c r="J68" s="52">
        <v>9</v>
      </c>
      <c r="K68" s="36"/>
      <c r="L68" s="37"/>
      <c r="M68" s="37"/>
      <c r="N68" s="37"/>
      <c r="O68" s="35"/>
    </row>
    <row r="69" spans="1:24" ht="13.5" customHeight="1" x14ac:dyDescent="0.25">
      <c r="A69" s="30">
        <v>8</v>
      </c>
      <c r="B69" s="31" t="s">
        <v>27</v>
      </c>
      <c r="C69" s="48">
        <v>8</v>
      </c>
      <c r="D69" s="49">
        <v>3</v>
      </c>
      <c r="E69" s="49">
        <v>0</v>
      </c>
      <c r="F69" s="49">
        <v>5</v>
      </c>
      <c r="G69" s="50">
        <v>27</v>
      </c>
      <c r="H69" s="50">
        <v>37</v>
      </c>
      <c r="I69" s="51">
        <f t="shared" si="9"/>
        <v>-10</v>
      </c>
      <c r="J69" s="63">
        <v>9</v>
      </c>
      <c r="K69" s="36"/>
      <c r="L69" s="15"/>
      <c r="M69" s="15"/>
      <c r="N69" s="15"/>
      <c r="O69" s="37"/>
    </row>
    <row r="70" spans="1:24" s="8" customFormat="1" ht="14.25" customHeight="1" x14ac:dyDescent="0.25">
      <c r="A70" s="40">
        <v>9</v>
      </c>
      <c r="B70" s="41" t="s">
        <v>39</v>
      </c>
      <c r="C70" s="48">
        <v>8</v>
      </c>
      <c r="D70" s="49">
        <v>3</v>
      </c>
      <c r="E70" s="49">
        <v>0</v>
      </c>
      <c r="F70" s="49">
        <v>5</v>
      </c>
      <c r="G70" s="50">
        <v>23</v>
      </c>
      <c r="H70" s="50">
        <v>41</v>
      </c>
      <c r="I70" s="51">
        <f t="shared" si="9"/>
        <v>-18</v>
      </c>
      <c r="J70" s="52">
        <v>9</v>
      </c>
      <c r="K70" s="38"/>
      <c r="L70" s="37"/>
      <c r="M70" s="37"/>
      <c r="N70" s="37"/>
      <c r="O70" s="37"/>
    </row>
    <row r="71" spans="1:24" s="8" customFormat="1" ht="13.5" customHeight="1" x14ac:dyDescent="0.25">
      <c r="A71" s="30">
        <v>10</v>
      </c>
      <c r="B71" s="41" t="s">
        <v>18</v>
      </c>
      <c r="C71" s="48">
        <v>7</v>
      </c>
      <c r="D71" s="49">
        <v>2</v>
      </c>
      <c r="E71" s="49">
        <v>1</v>
      </c>
      <c r="F71" s="49">
        <v>4</v>
      </c>
      <c r="G71" s="50">
        <v>28.5</v>
      </c>
      <c r="H71" s="50">
        <v>27.5</v>
      </c>
      <c r="I71" s="51">
        <f t="shared" si="9"/>
        <v>1</v>
      </c>
      <c r="J71" s="52">
        <v>7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 x14ac:dyDescent="0.25">
      <c r="A72" s="30">
        <v>11</v>
      </c>
      <c r="B72" s="31" t="s">
        <v>26</v>
      </c>
      <c r="C72" s="48">
        <v>7</v>
      </c>
      <c r="D72" s="49">
        <v>0</v>
      </c>
      <c r="E72" s="49">
        <v>0</v>
      </c>
      <c r="F72" s="49">
        <v>7</v>
      </c>
      <c r="G72" s="50">
        <v>8</v>
      </c>
      <c r="H72" s="50">
        <v>48</v>
      </c>
      <c r="I72" s="62">
        <v>40</v>
      </c>
      <c r="J72" s="52">
        <v>0</v>
      </c>
      <c r="K72" s="15"/>
      <c r="L72" s="37"/>
      <c r="M72" s="37"/>
      <c r="N72" s="37"/>
      <c r="O72" s="15"/>
    </row>
    <row r="73" spans="1:24" s="8" customFormat="1" ht="13.5" customHeight="1" x14ac:dyDescent="0.2"/>
    <row r="74" spans="1:24" s="8" customFormat="1" ht="14.25" customHeight="1" x14ac:dyDescent="0.2"/>
    <row r="75" spans="1:24" s="8" customFormat="1" ht="14.25" customHeight="1" x14ac:dyDescent="0.2"/>
    <row r="76" spans="1:24" s="8" customFormat="1" ht="13.5" customHeight="1" x14ac:dyDescent="0.2"/>
    <row r="77" spans="1:24" s="8" customFormat="1" ht="13.5" customHeight="1" x14ac:dyDescent="0.2"/>
    <row r="78" spans="1:24" s="8" customFormat="1" ht="13.5" customHeight="1" x14ac:dyDescent="0.2"/>
    <row r="79" spans="1:24" s="8" customFormat="1" ht="14.25" customHeight="1" x14ac:dyDescent="0.2"/>
    <row r="80" spans="1:24" s="8" customFormat="1" ht="14.25" customHeight="1" x14ac:dyDescent="0.2"/>
    <row r="81" spans="1:1" s="8" customFormat="1" ht="15" customHeight="1" x14ac:dyDescent="0.2"/>
    <row r="82" spans="1:1" s="8" customFormat="1" ht="14.25" customHeight="1" x14ac:dyDescent="0.2"/>
    <row r="85" spans="1:1" x14ac:dyDescent="0.2">
      <c r="A85" s="6"/>
    </row>
    <row r="86" spans="1:1" x14ac:dyDescent="0.2">
      <c r="A86" s="6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7" spans="1:15" ht="15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15" ht="15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15" ht="15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15" ht="15" x14ac:dyDescent="0.25">
      <c r="A100" s="1"/>
      <c r="H100" s="1"/>
      <c r="I100" s="1"/>
      <c r="L100" s="1"/>
      <c r="M100" s="1"/>
      <c r="N100" s="1"/>
    </row>
    <row r="101" spans="1:15" ht="15" x14ac:dyDescent="0.25">
      <c r="A101" s="1"/>
      <c r="I101" s="1"/>
      <c r="L101" s="1"/>
      <c r="M101" s="1"/>
      <c r="N101" s="1"/>
    </row>
    <row r="102" spans="1:15" ht="0.75" customHeight="1" x14ac:dyDescent="0.25">
      <c r="A102" s="1"/>
      <c r="I102" s="1"/>
      <c r="J102" s="1"/>
      <c r="K102" s="1"/>
      <c r="L102" s="1"/>
      <c r="M102" s="1"/>
      <c r="N102" s="1"/>
    </row>
    <row r="103" spans="1:15" ht="15" x14ac:dyDescent="0.25">
      <c r="I103" s="1"/>
      <c r="J103" s="1"/>
      <c r="K103" s="1"/>
      <c r="L103" s="1"/>
      <c r="M103" s="1"/>
      <c r="N103" s="1"/>
      <c r="O103" s="1"/>
    </row>
    <row r="104" spans="1:15" ht="15" x14ac:dyDescent="0.25">
      <c r="J104" s="1"/>
      <c r="K104" s="1"/>
      <c r="L104" s="1"/>
      <c r="M104" s="1"/>
      <c r="N104" s="1"/>
      <c r="O104" s="1"/>
    </row>
    <row r="105" spans="1:15" ht="15" x14ac:dyDescent="0.25">
      <c r="J105" s="1"/>
      <c r="K105" s="1"/>
      <c r="L105" s="1"/>
      <c r="M105" s="1"/>
      <c r="N105" s="1"/>
      <c r="O105" s="1"/>
    </row>
    <row r="106" spans="1:15" ht="15" x14ac:dyDescent="0.25">
      <c r="J106" s="1"/>
      <c r="K106" s="1"/>
      <c r="L106" s="1"/>
      <c r="M106" s="1"/>
      <c r="N106" s="1"/>
      <c r="O106" s="1"/>
    </row>
    <row r="107" spans="1:15" ht="15" x14ac:dyDescent="0.25">
      <c r="J107" s="1"/>
      <c r="K107" s="1"/>
      <c r="L107" s="1"/>
      <c r="M107" s="1"/>
      <c r="N107" s="1"/>
      <c r="O107" s="1"/>
    </row>
    <row r="108" spans="1:15" ht="15" x14ac:dyDescent="0.25">
      <c r="J108" s="1"/>
      <c r="K108" s="1"/>
      <c r="L108" s="1"/>
      <c r="M108" s="1"/>
      <c r="N108" s="1"/>
      <c r="O108" s="1"/>
    </row>
    <row r="109" spans="1:15" ht="15" x14ac:dyDescent="0.25">
      <c r="J109" s="1"/>
      <c r="K109" s="1"/>
      <c r="O109" s="1"/>
    </row>
    <row r="110" spans="1:15" ht="15" x14ac:dyDescent="0.25">
      <c r="J110" s="1"/>
      <c r="K110" s="1"/>
      <c r="O110" s="1"/>
    </row>
    <row r="111" spans="1:15" ht="15" x14ac:dyDescent="0.25">
      <c r="O111" s="1"/>
    </row>
  </sheetData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74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2.75" x14ac:dyDescent="0.2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2017-01-23T08:42:52Z</cp:lastPrinted>
  <dcterms:created xsi:type="dcterms:W3CDTF">2009-08-18T08:09:12Z</dcterms:created>
  <dcterms:modified xsi:type="dcterms:W3CDTF">2017-11-06T14:16:05Z</dcterms:modified>
</cp:coreProperties>
</file>