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7 god\"/>
    </mc:Choice>
  </mc:AlternateContent>
  <bookViews>
    <workbookView xWindow="0" yWindow="0" windowWidth="25200" windowHeight="11985"/>
  </bookViews>
  <sheets>
    <sheet name="SENIORI PP RS" sheetId="1" r:id="rId1"/>
  </sheets>
  <externalReferences>
    <externalReference r:id="rId2"/>
  </externalReferences>
  <definedNames>
    <definedName name="_xlnm._FilterDatabase" localSheetId="0" hidden="1">'SENIORI PP RS'!$A$2:$P$2</definedName>
    <definedName name="BL_PIVARA_SB">[1]LIGA!#REF!</definedName>
    <definedName name="BOKSIT">[1]LIGA!#REF!</definedName>
    <definedName name="BOKSIT_S">[1]LIGA!#REF!</definedName>
    <definedName name="BOKSIT_SB">[1]LIGA!#REF!</definedName>
    <definedName name="BORAC_SB">[1]LIGA!#REF!</definedName>
    <definedName name="DERVENTA_SB">[1]LIGA!#REF!</definedName>
    <definedName name="KNIN">[1]LIGA!#REF!</definedName>
    <definedName name="KNIN_S">[1]LIGA!#REF!</definedName>
    <definedName name="KNIN_SB">[1]LIGA!#REF!</definedName>
    <definedName name="KOZARA_S">[1]LIGA!#REF!</definedName>
    <definedName name="RUDAR_ST">[1]LIGA!#REF!</definedName>
    <definedName name="RUDAR_ST_S">[1]LIGA!#REF!</definedName>
    <definedName name="RUDAR_ST_SB">[1]LIGA!#REF!</definedName>
    <definedName name="SRPSKI_SOKO">[1]LIGA!#REF!</definedName>
    <definedName name="SRPSKISOKO_S">[1]LIGA!#REF!</definedName>
    <definedName name="SRPSKISOKO_SB">[1]LIGA!#REF!</definedName>
    <definedName name="VETERAN_S">[1]LIGA!#REF!</definedName>
    <definedName name="ZELJEZNI_AR">[1]LIGA!#REF!</definedName>
    <definedName name="ZELJEZNI_AR_S">[1]LIGA!#REF!</definedName>
    <definedName name="ZELJEZNI_AR_SB">[1]LIGA!#REF!</definedName>
  </definedNames>
  <calcPr calcId="152511"/>
</workbook>
</file>

<file path=xl/calcChain.xml><?xml version="1.0" encoding="utf-8"?>
<calcChain xmlns="http://schemas.openxmlformats.org/spreadsheetml/2006/main">
  <c r="F81" i="1" l="1"/>
  <c r="F43" i="1"/>
  <c r="F8" i="1"/>
  <c r="F77" i="1"/>
  <c r="F22" i="1"/>
  <c r="F80" i="1"/>
  <c r="F27" i="1"/>
  <c r="F36" i="1"/>
  <c r="F39" i="1"/>
  <c r="F26" i="1"/>
  <c r="F54" i="1"/>
  <c r="F47" i="1"/>
  <c r="F76" i="1"/>
  <c r="F62" i="1"/>
  <c r="F24" i="1"/>
  <c r="F17" i="1"/>
  <c r="F78" i="1"/>
  <c r="F68" i="1"/>
  <c r="F14" i="1"/>
  <c r="F55" i="1"/>
  <c r="F6" i="1"/>
  <c r="F3" i="1"/>
  <c r="F28" i="1"/>
  <c r="F9" i="1"/>
  <c r="D42" i="1" l="1"/>
  <c r="O60" i="1"/>
  <c r="O51" i="1"/>
  <c r="O56" i="1"/>
  <c r="O29" i="1"/>
  <c r="O74" i="1"/>
  <c r="D81" i="1" l="1"/>
  <c r="O81" i="1"/>
  <c r="P81" i="1"/>
  <c r="D28" i="1"/>
  <c r="O28" i="1"/>
  <c r="P28" i="1"/>
  <c r="D3" i="1"/>
  <c r="O3" i="1"/>
  <c r="P3" i="1"/>
  <c r="D6" i="1"/>
  <c r="O6" i="1"/>
  <c r="P6" i="1"/>
  <c r="D55" i="1"/>
  <c r="O55" i="1"/>
  <c r="P55" i="1"/>
  <c r="D14" i="1"/>
  <c r="O14" i="1"/>
  <c r="P14" i="1"/>
  <c r="D68" i="1"/>
  <c r="O68" i="1"/>
  <c r="P68" i="1"/>
  <c r="D78" i="1"/>
  <c r="O78" i="1"/>
  <c r="P78" i="1"/>
  <c r="D17" i="1"/>
  <c r="O17" i="1"/>
  <c r="P17" i="1"/>
  <c r="D24" i="1"/>
  <c r="O24" i="1"/>
  <c r="P24" i="1"/>
  <c r="D62" i="1"/>
  <c r="O62" i="1"/>
  <c r="P62" i="1"/>
  <c r="D76" i="1"/>
  <c r="O76" i="1"/>
  <c r="P76" i="1"/>
  <c r="D47" i="1"/>
  <c r="O47" i="1"/>
  <c r="P47" i="1"/>
  <c r="D54" i="1"/>
  <c r="O54" i="1"/>
  <c r="P54" i="1"/>
  <c r="D26" i="1"/>
  <c r="O26" i="1"/>
  <c r="P26" i="1"/>
  <c r="D39" i="1"/>
  <c r="O39" i="1"/>
  <c r="P39" i="1"/>
  <c r="D36" i="1"/>
  <c r="O36" i="1"/>
  <c r="P36" i="1"/>
  <c r="D27" i="1"/>
  <c r="O27" i="1"/>
  <c r="P27" i="1"/>
  <c r="D80" i="1"/>
  <c r="O80" i="1"/>
  <c r="P80" i="1"/>
  <c r="D22" i="1"/>
  <c r="O22" i="1"/>
  <c r="P22" i="1"/>
  <c r="D77" i="1"/>
  <c r="O77" i="1"/>
  <c r="P77" i="1"/>
  <c r="D8" i="1"/>
  <c r="O8" i="1"/>
  <c r="P8" i="1"/>
  <c r="D43" i="1"/>
  <c r="O43" i="1"/>
  <c r="P43" i="1"/>
  <c r="P9" i="1"/>
  <c r="O9" i="1"/>
  <c r="D9" i="1"/>
  <c r="P40" i="1"/>
  <c r="O40" i="1"/>
  <c r="D40" i="1"/>
  <c r="P5" i="1"/>
  <c r="O5" i="1"/>
  <c r="D5" i="1"/>
  <c r="P4" i="1"/>
  <c r="O4" i="1"/>
  <c r="D4" i="1"/>
  <c r="P31" i="1"/>
  <c r="O31" i="1"/>
  <c r="D31" i="1"/>
  <c r="P59" i="1"/>
  <c r="O59" i="1"/>
  <c r="D59" i="1"/>
  <c r="P16" i="1"/>
  <c r="O16" i="1"/>
  <c r="D16" i="1"/>
  <c r="P35" i="1"/>
  <c r="O35" i="1"/>
  <c r="D35" i="1"/>
  <c r="P19" i="1"/>
  <c r="O19" i="1"/>
  <c r="D19" i="1"/>
  <c r="P50" i="1"/>
  <c r="O50" i="1"/>
  <c r="D50" i="1"/>
  <c r="P10" i="1"/>
  <c r="O10" i="1"/>
  <c r="D10" i="1"/>
  <c r="P48" i="1"/>
  <c r="O48" i="1"/>
  <c r="D48" i="1"/>
  <c r="P38" i="1"/>
  <c r="O38" i="1"/>
  <c r="D38" i="1"/>
  <c r="P18" i="1"/>
  <c r="O18" i="1"/>
  <c r="D18" i="1"/>
  <c r="P7" i="1"/>
  <c r="O7" i="1"/>
  <c r="D7" i="1"/>
  <c r="P70" i="1"/>
  <c r="O70" i="1"/>
  <c r="D70" i="1"/>
  <c r="P21" i="1"/>
  <c r="O21" i="1"/>
  <c r="D21" i="1"/>
  <c r="P23" i="1"/>
  <c r="O23" i="1"/>
  <c r="D23" i="1"/>
  <c r="P45" i="1"/>
  <c r="O45" i="1"/>
  <c r="D45" i="1"/>
  <c r="P57" i="1"/>
  <c r="O57" i="1"/>
  <c r="D57" i="1"/>
  <c r="P65" i="1"/>
  <c r="O65" i="1"/>
  <c r="D65" i="1"/>
  <c r="P66" i="1"/>
  <c r="O66" i="1"/>
  <c r="D66" i="1"/>
  <c r="P12" i="1"/>
  <c r="O12" i="1"/>
  <c r="D12" i="1"/>
  <c r="P34" i="1"/>
  <c r="O34" i="1"/>
  <c r="D34" i="1"/>
  <c r="P79" i="1"/>
  <c r="O79" i="1"/>
  <c r="D79" i="1"/>
  <c r="P37" i="1"/>
  <c r="O37" i="1"/>
  <c r="D37" i="1"/>
  <c r="P61" i="1"/>
  <c r="O61" i="1"/>
  <c r="D61" i="1"/>
  <c r="P67" i="1"/>
  <c r="O67" i="1"/>
  <c r="D67" i="1"/>
  <c r="P72" i="1"/>
  <c r="O72" i="1"/>
  <c r="D72" i="1"/>
  <c r="P44" i="1"/>
  <c r="O44" i="1"/>
  <c r="D44" i="1"/>
  <c r="P63" i="1"/>
  <c r="O63" i="1"/>
  <c r="D63" i="1"/>
  <c r="P75" i="1"/>
  <c r="O75" i="1"/>
  <c r="D75" i="1"/>
  <c r="P74" i="1"/>
  <c r="D74" i="1"/>
  <c r="P29" i="1"/>
  <c r="D29" i="1"/>
  <c r="P56" i="1"/>
  <c r="D56" i="1"/>
  <c r="P51" i="1"/>
  <c r="D51" i="1"/>
  <c r="P60" i="1"/>
  <c r="D60" i="1"/>
  <c r="P42" i="1"/>
  <c r="P30" i="1"/>
  <c r="O30" i="1"/>
  <c r="D30" i="1"/>
  <c r="P20" i="1"/>
  <c r="O20" i="1"/>
  <c r="D20" i="1"/>
  <c r="P15" i="1"/>
  <c r="O15" i="1"/>
  <c r="D15" i="1"/>
  <c r="P52" i="1"/>
  <c r="O52" i="1"/>
  <c r="D52" i="1"/>
  <c r="P13" i="1"/>
  <c r="O13" i="1"/>
  <c r="D13" i="1"/>
  <c r="P32" i="1"/>
  <c r="O32" i="1"/>
  <c r="D32" i="1"/>
  <c r="P11" i="1"/>
  <c r="O53" i="1"/>
  <c r="D53" i="1"/>
  <c r="P69" i="1"/>
  <c r="O58" i="1"/>
  <c r="D33" i="1"/>
  <c r="P58" i="1"/>
  <c r="O33" i="1"/>
  <c r="D73" i="1"/>
  <c r="P71" i="1"/>
  <c r="O25" i="1"/>
  <c r="D64" i="1"/>
  <c r="P41" i="1"/>
  <c r="O69" i="1"/>
  <c r="D25" i="1"/>
  <c r="P46" i="1"/>
  <c r="O46" i="1"/>
  <c r="D49" i="1"/>
  <c r="P49" i="1"/>
  <c r="O41" i="1"/>
  <c r="D46" i="1"/>
  <c r="P25" i="1"/>
  <c r="O71" i="1"/>
  <c r="D41" i="1"/>
  <c r="P64" i="1"/>
  <c r="O73" i="1"/>
  <c r="D71" i="1"/>
  <c r="P73" i="1"/>
  <c r="O49" i="1"/>
  <c r="D58" i="1"/>
  <c r="P33" i="1"/>
  <c r="O64" i="1"/>
  <c r="D69" i="1"/>
  <c r="P53" i="1"/>
  <c r="O11" i="1"/>
  <c r="D11" i="1"/>
</calcChain>
</file>

<file path=xl/sharedStrings.xml><?xml version="1.0" encoding="utf-8"?>
<sst xmlns="http://schemas.openxmlformats.org/spreadsheetml/2006/main" count="167" uniqueCount="104">
  <si>
    <t>RB</t>
  </si>
  <si>
    <t>IGRAČ</t>
  </si>
  <si>
    <t>KLUB</t>
  </si>
  <si>
    <t>Prosjek</t>
  </si>
  <si>
    <t>broj</t>
  </si>
  <si>
    <t>SVE</t>
  </si>
  <si>
    <t>nastupa</t>
  </si>
  <si>
    <t>UKUPNO</t>
  </si>
  <si>
    <t>ČIŠĆENJE</t>
  </si>
  <si>
    <t>Laus - Bnjaluka</t>
  </si>
  <si>
    <t>Kozara - Gradiska</t>
  </si>
  <si>
    <t>Novakovic Bojan</t>
  </si>
  <si>
    <t>ADA</t>
  </si>
  <si>
    <t>Botic Igor</t>
  </si>
  <si>
    <t>Gojkovic Darko</t>
  </si>
  <si>
    <t>Mineral</t>
  </si>
  <si>
    <t>Trebisnjica</t>
  </si>
  <si>
    <t>Vasic Ernest</t>
  </si>
  <si>
    <t>Popovic Petar</t>
  </si>
  <si>
    <t>Grbic Davor</t>
  </si>
  <si>
    <t>Akeksic Miroslav</t>
  </si>
  <si>
    <t>Kozara</t>
  </si>
  <si>
    <t>Jelic Zarko</t>
  </si>
  <si>
    <t>Dzomba Miroslav</t>
  </si>
  <si>
    <t>Kuzmanovic Brane</t>
  </si>
  <si>
    <t>Kilibarda Vasilj</t>
  </si>
  <si>
    <t>Sukalo Dragan</t>
  </si>
  <si>
    <t>Galic Nemanja</t>
  </si>
  <si>
    <t>Grmoscica</t>
  </si>
  <si>
    <t>Kupresak Slobodan</t>
  </si>
  <si>
    <t>Radonic Petar</t>
  </si>
  <si>
    <t>Kecman Ratko</t>
  </si>
  <si>
    <t>Lijevce</t>
  </si>
  <si>
    <t>Krsic Severin</t>
  </si>
  <si>
    <t>Jeftic Jovo</t>
  </si>
  <si>
    <t>Derventa</t>
  </si>
  <si>
    <t>Martic Nikola</t>
  </si>
  <si>
    <t>Lackovic Darko</t>
  </si>
  <si>
    <t>Drincic Nedeljko</t>
  </si>
  <si>
    <t>Rudar</t>
  </si>
  <si>
    <t>Mirjanic Borislav</t>
  </si>
  <si>
    <t>Malic Ognjen</t>
  </si>
  <si>
    <t>Maric Milovan</t>
  </si>
  <si>
    <t>Stijepic Zoran</t>
  </si>
  <si>
    <t>Babic Goran</t>
  </si>
  <si>
    <t>Stupar Zeljko</t>
  </si>
  <si>
    <t>Mandic Zeljko</t>
  </si>
  <si>
    <t>Kecman Bojan</t>
  </si>
  <si>
    <t>Djuric Petko</t>
  </si>
  <si>
    <t>Simic Bojan</t>
  </si>
  <si>
    <t>Novic Srdjan</t>
  </si>
  <si>
    <t>Miljatovic Sinisa</t>
  </si>
  <si>
    <t>Sikiric Dino</t>
  </si>
  <si>
    <t>Stakic Ljiljan</t>
  </si>
  <si>
    <t>Manojlovic Branko</t>
  </si>
  <si>
    <t>Rad</t>
  </si>
  <si>
    <t>Pejic Zoran</t>
  </si>
  <si>
    <t>OSSA</t>
  </si>
  <si>
    <t>Krunic Stevo</t>
  </si>
  <si>
    <t>Lalovic Ivan</t>
  </si>
  <si>
    <t>Radovic Obrad</t>
  </si>
  <si>
    <t>Radovic Sasa</t>
  </si>
  <si>
    <t>Biber Moris</t>
  </si>
  <si>
    <t>Pastar Djordje</t>
  </si>
  <si>
    <t>Revita</t>
  </si>
  <si>
    <t xml:space="preserve">Blagojevic Bogdan </t>
  </si>
  <si>
    <t>Gradiska</t>
  </si>
  <si>
    <t>Vincetic Marko</t>
  </si>
  <si>
    <t>Lazic Milan</t>
  </si>
  <si>
    <t xml:space="preserve">Stevanocvic Cedo </t>
  </si>
  <si>
    <t xml:space="preserve">Dakic Luka </t>
  </si>
  <si>
    <t>Borac</t>
  </si>
  <si>
    <t>Dzajic Ljubinko</t>
  </si>
  <si>
    <t>Boltic Jovo</t>
  </si>
  <si>
    <t>Radosevic Dejan</t>
  </si>
  <si>
    <t>Pastar Pavle</t>
  </si>
  <si>
    <t>Trklja Marko</t>
  </si>
  <si>
    <t>Vajkic Zeljko</t>
  </si>
  <si>
    <t>Radanovic Darko</t>
  </si>
  <si>
    <t>Brkovic Nikola</t>
  </si>
  <si>
    <t>Ninkovic Slavko</t>
  </si>
  <si>
    <t>Dzajic Mladen</t>
  </si>
  <si>
    <t>Trklja Miodrag</t>
  </si>
  <si>
    <t>Kundovic Nemanja</t>
  </si>
  <si>
    <t>Ada</t>
  </si>
  <si>
    <t>Andric Sinisa</t>
  </si>
  <si>
    <t>Tatic Dalibor</t>
  </si>
  <si>
    <t>Azaric Zoran</t>
  </si>
  <si>
    <t>Posavina</t>
  </si>
  <si>
    <t>Mandic Djordje</t>
  </si>
  <si>
    <t>Sinik Dragoslav</t>
  </si>
  <si>
    <t>Kesic Milan</t>
  </si>
  <si>
    <t>Brkic Goran</t>
  </si>
  <si>
    <t>Muslimovic Emir</t>
  </si>
  <si>
    <t>Malesevic Nebojsa</t>
  </si>
  <si>
    <t>Misetic Bojan</t>
  </si>
  <si>
    <t>Kospic Drazen</t>
  </si>
  <si>
    <t>Djuric Nenad</t>
  </si>
  <si>
    <t>Bjelajac Zarko</t>
  </si>
  <si>
    <t>Babic Sinisa</t>
  </si>
  <si>
    <t>Mrakodolac Zlatko</t>
  </si>
  <si>
    <t>Bojanic Branislav</t>
  </si>
  <si>
    <t>Sucur Nebojsa</t>
  </si>
  <si>
    <t>Pekovic Boris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</si>
</sst>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29">
    <font>
      <sz val="10"/>
      <name val="Arial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YUSwiss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Verdana"/>
      <family val="2"/>
      <charset val="238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indexed="10"/>
      <name val="YUSwiss"/>
      <family val="2"/>
    </font>
    <font>
      <sz val="9"/>
      <name val="YUSwiss"/>
      <family val="2"/>
    </font>
    <font>
      <b/>
      <sz val="10"/>
      <name val="YUSwiss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30" applyNumberFormat="0" applyAlignment="0" applyProtection="0"/>
    <xf numFmtId="0" fontId="28" fillId="0" borderId="31" applyNumberFormat="0" applyFill="0" applyAlignment="0" applyProtection="0"/>
  </cellStyleXfs>
  <cellXfs count="96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10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 vertical="center"/>
    </xf>
    <xf numFmtId="165" fontId="15" fillId="0" borderId="16" xfId="0" applyNumberFormat="1" applyFont="1" applyFill="1" applyBorder="1" applyAlignment="1">
      <alignment horizontal="center" vertical="center"/>
    </xf>
    <xf numFmtId="165" fontId="16" fillId="0" borderId="15" xfId="0" applyNumberFormat="1" applyFont="1" applyFill="1" applyBorder="1" applyAlignment="1">
      <alignment horizontal="center" vertical="center"/>
    </xf>
    <xf numFmtId="165" fontId="11" fillId="0" borderId="16" xfId="0" applyNumberFormat="1" applyFont="1" applyFill="1" applyBorder="1" applyAlignment="1">
      <alignment horizontal="center" vertical="center"/>
    </xf>
    <xf numFmtId="165" fontId="17" fillId="0" borderId="17" xfId="0" applyNumberFormat="1" applyFont="1" applyFill="1" applyBorder="1" applyAlignment="1">
      <alignment horizontal="center" vertical="center"/>
    </xf>
    <xf numFmtId="165" fontId="18" fillId="0" borderId="15" xfId="0" applyNumberFormat="1" applyFont="1" applyFill="1" applyBorder="1" applyAlignment="1">
      <alignment horizontal="center" vertical="center"/>
    </xf>
    <xf numFmtId="165" fontId="13" fillId="0" borderId="17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5" fontId="19" fillId="0" borderId="16" xfId="0" applyNumberFormat="1" applyFont="1" applyFill="1" applyBorder="1" applyAlignment="1">
      <alignment horizontal="center" vertical="center"/>
    </xf>
    <xf numFmtId="165" fontId="20" fillId="0" borderId="15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7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165" fontId="13" fillId="0" borderId="28" xfId="0" applyNumberFormat="1" applyFont="1" applyFill="1" applyBorder="1" applyAlignment="1">
      <alignment horizontal="center" vertical="center"/>
    </xf>
    <xf numFmtId="165" fontId="11" fillId="0" borderId="28" xfId="0" applyNumberFormat="1" applyFont="1" applyFill="1" applyBorder="1" applyAlignment="1">
      <alignment horizontal="center" vertical="center"/>
    </xf>
    <xf numFmtId="165" fontId="17" fillId="0" borderId="29" xfId="0" applyNumberFormat="1" applyFont="1" applyFill="1" applyBorder="1" applyAlignment="1">
      <alignment horizontal="center" vertical="center"/>
    </xf>
    <xf numFmtId="165" fontId="13" fillId="0" borderId="29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65" fontId="11" fillId="0" borderId="15" xfId="0" applyNumberFormat="1" applyFont="1" applyFill="1" applyBorder="1" applyAlignment="1">
      <alignment horizontal="center" vertical="center"/>
    </xf>
    <xf numFmtId="165" fontId="11" fillId="0" borderId="2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2" fillId="0" borderId="0" xfId="0" applyFont="1"/>
    <xf numFmtId="165" fontId="11" fillId="0" borderId="2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/>
    </xf>
    <xf numFmtId="165" fontId="15" fillId="0" borderId="2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65" fontId="13" fillId="0" borderId="15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165" fontId="16" fillId="0" borderId="27" xfId="0" applyNumberFormat="1" applyFont="1" applyFill="1" applyBorder="1" applyAlignment="1">
      <alignment horizontal="center" vertical="center"/>
    </xf>
    <xf numFmtId="165" fontId="14" fillId="0" borderId="27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27" fillId="6" borderId="30" xfId="4" applyNumberFormat="1" applyAlignment="1">
      <alignment horizontal="center" vertical="center"/>
    </xf>
    <xf numFmtId="0" fontId="28" fillId="2" borderId="31" xfId="5" applyNumberFormat="1" applyFill="1" applyAlignment="1">
      <alignment horizontal="center" vertical="center"/>
    </xf>
    <xf numFmtId="0" fontId="27" fillId="6" borderId="30" xfId="4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5" fillId="4" borderId="5" xfId="2" applyBorder="1" applyAlignment="1">
      <alignment horizontal="center" vertical="center"/>
    </xf>
    <xf numFmtId="0" fontId="25" fillId="4" borderId="4" xfId="2" applyBorder="1" applyAlignment="1">
      <alignment horizontal="center" vertical="center"/>
    </xf>
    <xf numFmtId="0" fontId="25" fillId="4" borderId="6" xfId="2" applyBorder="1" applyAlignment="1">
      <alignment horizontal="center" vertical="center"/>
    </xf>
    <xf numFmtId="0" fontId="25" fillId="4" borderId="7" xfId="2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26" fillId="5" borderId="5" xfId="3" applyBorder="1" applyAlignment="1">
      <alignment horizontal="center" vertical="center"/>
    </xf>
    <xf numFmtId="0" fontId="26" fillId="5" borderId="4" xfId="3" applyBorder="1" applyAlignment="1">
      <alignment horizontal="center" vertical="center"/>
    </xf>
    <xf numFmtId="0" fontId="26" fillId="5" borderId="6" xfId="3" applyBorder="1" applyAlignment="1">
      <alignment horizontal="center" vertical="center"/>
    </xf>
    <xf numFmtId="0" fontId="26" fillId="5" borderId="7" xfId="3" applyBorder="1" applyAlignment="1">
      <alignment horizontal="center" vertical="center"/>
    </xf>
    <xf numFmtId="0" fontId="24" fillId="3" borderId="5" xfId="1" applyBorder="1" applyAlignment="1">
      <alignment horizontal="center" vertical="center"/>
    </xf>
    <xf numFmtId="0" fontId="24" fillId="3" borderId="4" xfId="1" applyBorder="1" applyAlignment="1">
      <alignment horizontal="center" vertical="center"/>
    </xf>
    <xf numFmtId="0" fontId="24" fillId="3" borderId="6" xfId="1" applyBorder="1" applyAlignment="1">
      <alignment horizontal="center" vertical="center"/>
    </xf>
    <xf numFmtId="0" fontId="24" fillId="3" borderId="7" xfId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65" fontId="11" fillId="0" borderId="32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165" fontId="11" fillId="0" borderId="35" xfId="0" applyNumberFormat="1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</cellXfs>
  <cellStyles count="6">
    <cellStyle name="Bad" xfId="2" builtinId="27"/>
    <cellStyle name="Good" xfId="1" builtinId="26"/>
    <cellStyle name="Input" xfId="4" builtinId="20"/>
    <cellStyle name="Linked Cell" xfId="5" builtinId="24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ar%20Pan/Downloads/n-seas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KK"/>
      <sheetName val="TOP"/>
      <sheetName val="trio"/>
      <sheetName val="K - 8"/>
      <sheetName val="Grad"/>
      <sheetName val="predlog"/>
      <sheetName val="kalendar"/>
      <sheetName val="LIGA-P"/>
      <sheetName val="LIGA"/>
      <sheetName val="b-2.0"/>
      <sheetName val="rule-1"/>
      <sheetName val="ZREB"/>
      <sheetName val="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M8" sqref="M8"/>
    </sheetView>
  </sheetViews>
  <sheetFormatPr defaultRowHeight="12.75"/>
  <cols>
    <col min="1" max="1" width="3.7109375" style="43" customWidth="1"/>
    <col min="2" max="2" width="15.5703125" style="44" customWidth="1"/>
    <col min="3" max="3" width="10.7109375" style="4" customWidth="1"/>
    <col min="4" max="4" width="7.7109375" style="4" customWidth="1"/>
    <col min="5" max="5" width="6.7109375" style="45" customWidth="1"/>
    <col min="6" max="14" width="6.7109375" style="4" customWidth="1"/>
    <col min="15" max="16" width="12.7109375" style="4" customWidth="1"/>
    <col min="17" max="16384" width="9.140625" style="4"/>
  </cols>
  <sheetData>
    <row r="1" spans="1:16" ht="13.5" thickBot="1">
      <c r="A1" s="75" t="s">
        <v>0</v>
      </c>
      <c r="B1" s="77" t="s">
        <v>1</v>
      </c>
      <c r="C1" s="79" t="s">
        <v>2</v>
      </c>
      <c r="D1" t="s">
        <v>3</v>
      </c>
      <c r="E1" s="1" t="s">
        <v>4</v>
      </c>
      <c r="F1" s="81" t="s">
        <v>9</v>
      </c>
      <c r="G1" s="82"/>
      <c r="H1" s="82"/>
      <c r="I1" s="85" t="s">
        <v>10</v>
      </c>
      <c r="J1" s="86"/>
      <c r="K1" s="86"/>
      <c r="L1" s="71" t="s">
        <v>10</v>
      </c>
      <c r="M1" s="72"/>
      <c r="N1" s="72"/>
      <c r="O1" s="2"/>
      <c r="P1" s="3"/>
    </row>
    <row r="2" spans="1:16" ht="15.95" customHeight="1" thickBot="1">
      <c r="A2" s="76"/>
      <c r="B2" s="78"/>
      <c r="C2" s="80"/>
      <c r="D2" s="67" t="s">
        <v>5</v>
      </c>
      <c r="E2" t="s">
        <v>6</v>
      </c>
      <c r="F2" s="83"/>
      <c r="G2" s="84"/>
      <c r="H2" s="84"/>
      <c r="I2" s="87"/>
      <c r="J2" s="88"/>
      <c r="K2" s="88"/>
      <c r="L2" s="73"/>
      <c r="M2" s="74"/>
      <c r="N2" s="74"/>
      <c r="O2" s="65" t="s">
        <v>7</v>
      </c>
      <c r="P2" s="66" t="s">
        <v>8</v>
      </c>
    </row>
    <row r="3" spans="1:16" ht="15.95" customHeight="1">
      <c r="A3" s="5">
        <v>1</v>
      </c>
      <c r="B3" s="68" t="s">
        <v>81</v>
      </c>
      <c r="C3" s="7" t="s">
        <v>64</v>
      </c>
      <c r="D3" s="17">
        <f t="shared" ref="D3:D34" si="0">SUM(F3,I3,L3)/E3</f>
        <v>618</v>
      </c>
      <c r="E3" s="8">
        <v>1</v>
      </c>
      <c r="F3" s="9">
        <f>SUM(G3:H3)</f>
        <v>618</v>
      </c>
      <c r="G3" s="35">
        <v>407</v>
      </c>
      <c r="H3" s="36">
        <v>211</v>
      </c>
      <c r="I3" s="41"/>
      <c r="J3" s="38"/>
      <c r="K3" s="40"/>
      <c r="L3" s="90"/>
      <c r="M3" s="91"/>
      <c r="N3" s="92"/>
      <c r="O3" s="33">
        <f t="shared" ref="O3:O41" si="1">SUM(F3,I3,L3)</f>
        <v>618</v>
      </c>
      <c r="P3" s="34">
        <f t="shared" ref="P3:P34" si="2">SUM(H3,K3,N3)</f>
        <v>211</v>
      </c>
    </row>
    <row r="4" spans="1:16" ht="15.95" customHeight="1">
      <c r="A4" s="5">
        <v>2</v>
      </c>
      <c r="B4" s="68" t="s">
        <v>76</v>
      </c>
      <c r="C4" s="7" t="s">
        <v>71</v>
      </c>
      <c r="D4" s="17">
        <f t="shared" si="0"/>
        <v>608</v>
      </c>
      <c r="E4" s="8">
        <v>1</v>
      </c>
      <c r="F4" s="9">
        <v>608</v>
      </c>
      <c r="G4" s="35">
        <v>385</v>
      </c>
      <c r="H4" s="36">
        <v>223</v>
      </c>
      <c r="I4" s="41"/>
      <c r="J4" s="38"/>
      <c r="K4" s="40"/>
      <c r="L4" s="41"/>
      <c r="M4" s="38"/>
      <c r="N4" s="93"/>
      <c r="O4" s="14">
        <f t="shared" si="1"/>
        <v>608</v>
      </c>
      <c r="P4" s="16">
        <f t="shared" si="2"/>
        <v>223</v>
      </c>
    </row>
    <row r="5" spans="1:16" ht="15.95" customHeight="1">
      <c r="A5" s="5">
        <v>3</v>
      </c>
      <c r="B5" s="68" t="s">
        <v>77</v>
      </c>
      <c r="C5" s="7" t="s">
        <v>64</v>
      </c>
      <c r="D5" s="17">
        <f t="shared" si="0"/>
        <v>606</v>
      </c>
      <c r="E5" s="8">
        <v>1</v>
      </c>
      <c r="F5" s="9">
        <v>606</v>
      </c>
      <c r="G5" s="35">
        <v>390</v>
      </c>
      <c r="H5" s="36">
        <v>216</v>
      </c>
      <c r="I5" s="41"/>
      <c r="J5" s="38"/>
      <c r="K5" s="40"/>
      <c r="L5" s="41"/>
      <c r="M5" s="38"/>
      <c r="N5" s="93"/>
      <c r="O5" s="14">
        <f t="shared" si="1"/>
        <v>606</v>
      </c>
      <c r="P5" s="16">
        <f t="shared" si="2"/>
        <v>216</v>
      </c>
    </row>
    <row r="6" spans="1:16" ht="15.95" customHeight="1">
      <c r="A6" s="5">
        <v>4</v>
      </c>
      <c r="B6" s="68" t="s">
        <v>82</v>
      </c>
      <c r="C6" s="7" t="s">
        <v>71</v>
      </c>
      <c r="D6" s="17">
        <f t="shared" si="0"/>
        <v>599</v>
      </c>
      <c r="E6" s="8">
        <v>1</v>
      </c>
      <c r="F6" s="9">
        <f>SUM(G6:H6)</f>
        <v>599</v>
      </c>
      <c r="G6" s="35">
        <v>397</v>
      </c>
      <c r="H6" s="36">
        <v>202</v>
      </c>
      <c r="I6" s="41"/>
      <c r="J6" s="38"/>
      <c r="K6" s="40"/>
      <c r="L6" s="41"/>
      <c r="M6" s="38"/>
      <c r="N6" s="93"/>
      <c r="O6" s="14">
        <f t="shared" si="1"/>
        <v>599</v>
      </c>
      <c r="P6" s="16">
        <f t="shared" si="2"/>
        <v>202</v>
      </c>
    </row>
    <row r="7" spans="1:16" ht="15.95" customHeight="1">
      <c r="A7" s="5">
        <v>5</v>
      </c>
      <c r="B7" s="68" t="s">
        <v>61</v>
      </c>
      <c r="C7" s="7" t="s">
        <v>55</v>
      </c>
      <c r="D7" s="17">
        <f t="shared" si="0"/>
        <v>586</v>
      </c>
      <c r="E7" s="8">
        <v>1</v>
      </c>
      <c r="F7" s="9">
        <v>586</v>
      </c>
      <c r="G7" s="10">
        <v>380</v>
      </c>
      <c r="H7" s="10">
        <v>206</v>
      </c>
      <c r="I7" s="41"/>
      <c r="J7" s="13"/>
      <c r="K7" s="13"/>
      <c r="L7" s="41"/>
      <c r="M7" s="13"/>
      <c r="N7" s="94"/>
      <c r="O7" s="14">
        <f t="shared" si="1"/>
        <v>586</v>
      </c>
      <c r="P7" s="16">
        <f t="shared" si="2"/>
        <v>206</v>
      </c>
    </row>
    <row r="8" spans="1:16" ht="15.95" customHeight="1">
      <c r="A8" s="5">
        <v>6</v>
      </c>
      <c r="B8" s="68" t="s">
        <v>102</v>
      </c>
      <c r="C8" s="7" t="s">
        <v>12</v>
      </c>
      <c r="D8" s="17">
        <f t="shared" si="0"/>
        <v>585</v>
      </c>
      <c r="E8" s="8">
        <v>1</v>
      </c>
      <c r="F8" s="9">
        <f>SUM(G8:H8)</f>
        <v>585</v>
      </c>
      <c r="G8" s="35">
        <v>380</v>
      </c>
      <c r="H8" s="36">
        <v>205</v>
      </c>
      <c r="I8" s="41"/>
      <c r="J8" s="38"/>
      <c r="K8" s="40"/>
      <c r="L8" s="41"/>
      <c r="M8" s="38"/>
      <c r="N8" s="93"/>
      <c r="O8" s="14">
        <f t="shared" si="1"/>
        <v>585</v>
      </c>
      <c r="P8" s="16">
        <f t="shared" si="2"/>
        <v>205</v>
      </c>
    </row>
    <row r="9" spans="1:16" ht="15.95" customHeight="1">
      <c r="A9" s="5">
        <v>7</v>
      </c>
      <c r="B9" s="68" t="s">
        <v>79</v>
      </c>
      <c r="C9" s="7" t="s">
        <v>64</v>
      </c>
      <c r="D9" s="17">
        <f t="shared" si="0"/>
        <v>578</v>
      </c>
      <c r="E9" s="8">
        <v>1</v>
      </c>
      <c r="F9" s="9">
        <f>SUM(G9:H9)</f>
        <v>578</v>
      </c>
      <c r="G9" s="35">
        <v>348</v>
      </c>
      <c r="H9" s="36">
        <v>230</v>
      </c>
      <c r="I9" s="41"/>
      <c r="J9" s="38"/>
      <c r="K9" s="40"/>
      <c r="L9" s="41"/>
      <c r="M9" s="38"/>
      <c r="N9" s="93"/>
      <c r="O9" s="14">
        <f t="shared" si="1"/>
        <v>578</v>
      </c>
      <c r="P9" s="16">
        <f t="shared" si="2"/>
        <v>230</v>
      </c>
    </row>
    <row r="10" spans="1:16" ht="15.95" customHeight="1" thickBot="1">
      <c r="A10" s="5">
        <v>8</v>
      </c>
      <c r="B10" s="68" t="s">
        <v>68</v>
      </c>
      <c r="C10" s="89" t="s">
        <v>55</v>
      </c>
      <c r="D10" s="47">
        <f t="shared" si="0"/>
        <v>576</v>
      </c>
      <c r="E10" s="8">
        <v>1</v>
      </c>
      <c r="F10" s="9">
        <v>576</v>
      </c>
      <c r="G10" s="35">
        <v>360</v>
      </c>
      <c r="H10" s="36">
        <v>216</v>
      </c>
      <c r="I10" s="41"/>
      <c r="J10" s="38"/>
      <c r="K10" s="40"/>
      <c r="L10" s="46"/>
      <c r="M10" s="54"/>
      <c r="N10" s="95"/>
      <c r="O10" s="14">
        <f t="shared" si="1"/>
        <v>576</v>
      </c>
      <c r="P10" s="16">
        <f t="shared" si="2"/>
        <v>216</v>
      </c>
    </row>
    <row r="11" spans="1:16" ht="15.95" customHeight="1">
      <c r="A11" s="5">
        <v>9</v>
      </c>
      <c r="B11" s="70" t="s">
        <v>11</v>
      </c>
      <c r="C11" s="27" t="s">
        <v>12</v>
      </c>
      <c r="D11" s="28">
        <f t="shared" si="0"/>
        <v>576</v>
      </c>
      <c r="E11" s="29">
        <v>1</v>
      </c>
      <c r="F11" s="30">
        <v>576</v>
      </c>
      <c r="G11" s="31">
        <v>379</v>
      </c>
      <c r="H11" s="31">
        <v>197</v>
      </c>
      <c r="I11" s="63"/>
      <c r="J11" s="31"/>
      <c r="K11" s="49"/>
      <c r="L11" s="62"/>
      <c r="M11" s="32"/>
      <c r="N11" s="32"/>
      <c r="O11" s="33">
        <f t="shared" si="1"/>
        <v>576</v>
      </c>
      <c r="P11" s="34">
        <f t="shared" si="2"/>
        <v>197</v>
      </c>
    </row>
    <row r="12" spans="1:16" ht="15.95" customHeight="1">
      <c r="A12" s="5">
        <v>10</v>
      </c>
      <c r="B12" s="68" t="s">
        <v>51</v>
      </c>
      <c r="C12" s="7" t="s">
        <v>39</v>
      </c>
      <c r="D12" s="17">
        <f t="shared" si="0"/>
        <v>574</v>
      </c>
      <c r="E12" s="8">
        <v>1</v>
      </c>
      <c r="F12" s="9">
        <v>574</v>
      </c>
      <c r="G12" s="10">
        <v>391</v>
      </c>
      <c r="H12" s="10">
        <v>183</v>
      </c>
      <c r="I12" s="41"/>
      <c r="J12" s="13"/>
      <c r="K12" s="13"/>
      <c r="L12" s="41"/>
      <c r="M12" s="13"/>
      <c r="N12" s="13"/>
      <c r="O12" s="14">
        <f t="shared" si="1"/>
        <v>574</v>
      </c>
      <c r="P12" s="16">
        <f t="shared" si="2"/>
        <v>183</v>
      </c>
    </row>
    <row r="13" spans="1:16" ht="15.95" customHeight="1">
      <c r="A13" s="5">
        <v>11</v>
      </c>
      <c r="B13" s="68" t="s">
        <v>27</v>
      </c>
      <c r="C13" s="7" t="s">
        <v>28</v>
      </c>
      <c r="D13" s="17">
        <f t="shared" si="0"/>
        <v>570</v>
      </c>
      <c r="E13" s="8">
        <v>1</v>
      </c>
      <c r="F13" s="9">
        <v>570</v>
      </c>
      <c r="G13" s="10">
        <v>371</v>
      </c>
      <c r="H13" s="10">
        <v>199</v>
      </c>
      <c r="I13" s="9"/>
      <c r="J13" s="10"/>
      <c r="K13" s="10"/>
      <c r="L13" s="19"/>
      <c r="M13" s="13"/>
      <c r="N13" s="18"/>
      <c r="O13" s="14">
        <f t="shared" si="1"/>
        <v>570</v>
      </c>
      <c r="P13" s="16">
        <f t="shared" si="2"/>
        <v>199</v>
      </c>
    </row>
    <row r="14" spans="1:16" ht="15.95" customHeight="1">
      <c r="A14" s="5">
        <v>12</v>
      </c>
      <c r="B14" s="68" t="s">
        <v>85</v>
      </c>
      <c r="C14" s="7" t="s">
        <v>64</v>
      </c>
      <c r="D14" s="17">
        <f t="shared" si="0"/>
        <v>570</v>
      </c>
      <c r="E14" s="8">
        <v>1</v>
      </c>
      <c r="F14" s="9">
        <f>SUM(G14:H14)</f>
        <v>570</v>
      </c>
      <c r="G14" s="35">
        <v>373</v>
      </c>
      <c r="H14" s="36">
        <v>197</v>
      </c>
      <c r="I14" s="41"/>
      <c r="J14" s="38"/>
      <c r="K14" s="40"/>
      <c r="L14" s="41"/>
      <c r="M14" s="38"/>
      <c r="N14" s="40"/>
      <c r="O14" s="14">
        <f t="shared" si="1"/>
        <v>570</v>
      </c>
      <c r="P14" s="16">
        <f t="shared" si="2"/>
        <v>197</v>
      </c>
    </row>
    <row r="15" spans="1:16" ht="15.95" customHeight="1">
      <c r="A15" s="5">
        <v>13</v>
      </c>
      <c r="B15" s="68" t="s">
        <v>30</v>
      </c>
      <c r="C15" s="7" t="s">
        <v>15</v>
      </c>
      <c r="D15" s="17">
        <f t="shared" si="0"/>
        <v>569</v>
      </c>
      <c r="E15" s="8">
        <v>1</v>
      </c>
      <c r="F15" s="9">
        <v>569</v>
      </c>
      <c r="G15" s="10">
        <v>367</v>
      </c>
      <c r="H15" s="10">
        <v>202</v>
      </c>
      <c r="I15" s="9"/>
      <c r="J15" s="10"/>
      <c r="K15" s="10"/>
      <c r="L15" s="19"/>
      <c r="M15" s="13"/>
      <c r="N15" s="13"/>
      <c r="O15" s="14">
        <f t="shared" si="1"/>
        <v>569</v>
      </c>
      <c r="P15" s="16">
        <f t="shared" si="2"/>
        <v>202</v>
      </c>
    </row>
    <row r="16" spans="1:16" ht="15.95" customHeight="1">
      <c r="A16" s="5">
        <v>14</v>
      </c>
      <c r="B16" s="68" t="s">
        <v>73</v>
      </c>
      <c r="C16" s="7" t="s">
        <v>71</v>
      </c>
      <c r="D16" s="17">
        <f t="shared" si="0"/>
        <v>569</v>
      </c>
      <c r="E16" s="8">
        <v>1</v>
      </c>
      <c r="F16" s="9">
        <v>569</v>
      </c>
      <c r="G16" s="35">
        <v>382</v>
      </c>
      <c r="H16" s="36">
        <v>187</v>
      </c>
      <c r="I16" s="41"/>
      <c r="J16" s="38"/>
      <c r="K16" s="40"/>
      <c r="L16" s="41"/>
      <c r="M16" s="38"/>
      <c r="N16" s="40"/>
      <c r="O16" s="14">
        <f t="shared" si="1"/>
        <v>569</v>
      </c>
      <c r="P16" s="16">
        <f t="shared" si="2"/>
        <v>187</v>
      </c>
    </row>
    <row r="17" spans="1:16" ht="15.95" customHeight="1">
      <c r="A17" s="5">
        <v>15</v>
      </c>
      <c r="B17" s="68" t="s">
        <v>89</v>
      </c>
      <c r="C17" s="7" t="s">
        <v>21</v>
      </c>
      <c r="D17" s="17">
        <f t="shared" si="0"/>
        <v>566</v>
      </c>
      <c r="E17" s="8">
        <v>1</v>
      </c>
      <c r="F17" s="9">
        <f>SUM(G17:H17)</f>
        <v>566</v>
      </c>
      <c r="G17" s="35">
        <v>380</v>
      </c>
      <c r="H17" s="36">
        <v>186</v>
      </c>
      <c r="I17" s="41"/>
      <c r="J17" s="38"/>
      <c r="K17" s="40"/>
      <c r="L17" s="41"/>
      <c r="M17" s="38"/>
      <c r="N17" s="40"/>
      <c r="O17" s="14">
        <f t="shared" si="1"/>
        <v>566</v>
      </c>
      <c r="P17" s="16">
        <f t="shared" si="2"/>
        <v>186</v>
      </c>
    </row>
    <row r="18" spans="1:16" ht="15.95" customHeight="1">
      <c r="A18" s="5">
        <v>16</v>
      </c>
      <c r="B18" s="68" t="s">
        <v>63</v>
      </c>
      <c r="C18" s="7" t="s">
        <v>64</v>
      </c>
      <c r="D18" s="47">
        <f t="shared" si="0"/>
        <v>566</v>
      </c>
      <c r="E18" s="8">
        <v>1</v>
      </c>
      <c r="F18" s="9">
        <v>566</v>
      </c>
      <c r="G18" s="10">
        <v>382</v>
      </c>
      <c r="H18" s="10">
        <v>184</v>
      </c>
      <c r="I18" s="19"/>
      <c r="J18" s="13"/>
      <c r="K18" s="13"/>
      <c r="L18" s="19"/>
      <c r="M18" s="13"/>
      <c r="N18" s="13"/>
      <c r="O18" s="14">
        <f t="shared" si="1"/>
        <v>566</v>
      </c>
      <c r="P18" s="16">
        <f t="shared" si="2"/>
        <v>184</v>
      </c>
    </row>
    <row r="19" spans="1:16" ht="15.95" customHeight="1">
      <c r="A19" s="5">
        <v>17</v>
      </c>
      <c r="B19" s="70" t="s">
        <v>70</v>
      </c>
      <c r="C19" s="27" t="s">
        <v>71</v>
      </c>
      <c r="D19" s="28">
        <f t="shared" si="0"/>
        <v>562</v>
      </c>
      <c r="E19" s="29">
        <v>1</v>
      </c>
      <c r="F19" s="30">
        <v>562</v>
      </c>
      <c r="G19" s="31">
        <v>369</v>
      </c>
      <c r="H19" s="31">
        <v>193</v>
      </c>
      <c r="I19" s="42"/>
      <c r="J19" s="32"/>
      <c r="K19" s="32"/>
      <c r="L19" s="42"/>
      <c r="M19" s="32"/>
      <c r="N19" s="32"/>
      <c r="O19" s="33">
        <f t="shared" si="1"/>
        <v>562</v>
      </c>
      <c r="P19" s="34">
        <f t="shared" si="2"/>
        <v>193</v>
      </c>
    </row>
    <row r="20" spans="1:16" ht="15.95" customHeight="1">
      <c r="A20" s="5">
        <v>18</v>
      </c>
      <c r="B20" s="68" t="s">
        <v>31</v>
      </c>
      <c r="C20" s="7" t="s">
        <v>32</v>
      </c>
      <c r="D20" s="17">
        <f t="shared" si="0"/>
        <v>561</v>
      </c>
      <c r="E20" s="8">
        <v>1</v>
      </c>
      <c r="F20" s="50">
        <v>561</v>
      </c>
      <c r="G20" s="10">
        <v>361</v>
      </c>
      <c r="H20" s="10">
        <v>200</v>
      </c>
      <c r="I20" s="9"/>
      <c r="J20" s="10"/>
      <c r="K20" s="10"/>
      <c r="L20" s="19"/>
      <c r="M20" s="13"/>
      <c r="N20" s="13"/>
      <c r="O20" s="14">
        <f t="shared" si="1"/>
        <v>561</v>
      </c>
      <c r="P20" s="16">
        <f t="shared" si="2"/>
        <v>200</v>
      </c>
    </row>
    <row r="21" spans="1:16" ht="15.95" customHeight="1">
      <c r="A21" s="5">
        <v>19</v>
      </c>
      <c r="B21" s="68" t="s">
        <v>59</v>
      </c>
      <c r="C21" s="7" t="s">
        <v>57</v>
      </c>
      <c r="D21" s="17">
        <f t="shared" si="0"/>
        <v>561</v>
      </c>
      <c r="E21" s="8">
        <v>1</v>
      </c>
      <c r="F21" s="9">
        <v>561</v>
      </c>
      <c r="G21" s="10">
        <v>378</v>
      </c>
      <c r="H21" s="10">
        <v>183</v>
      </c>
      <c r="I21" s="41"/>
      <c r="J21" s="13"/>
      <c r="K21" s="13"/>
      <c r="L21" s="41"/>
      <c r="M21" s="13"/>
      <c r="N21" s="13"/>
      <c r="O21" s="14">
        <f t="shared" si="1"/>
        <v>561</v>
      </c>
      <c r="P21" s="16">
        <f t="shared" si="2"/>
        <v>183</v>
      </c>
    </row>
    <row r="22" spans="1:16" ht="15.95" customHeight="1">
      <c r="A22" s="5">
        <v>20</v>
      </c>
      <c r="B22" s="68" t="s">
        <v>100</v>
      </c>
      <c r="C22" s="7" t="s">
        <v>12</v>
      </c>
      <c r="D22" s="17">
        <f t="shared" si="0"/>
        <v>560</v>
      </c>
      <c r="E22" s="8">
        <v>1</v>
      </c>
      <c r="F22" s="9">
        <f>SUM(G22:H22)</f>
        <v>560</v>
      </c>
      <c r="G22" s="35">
        <v>355</v>
      </c>
      <c r="H22" s="36">
        <v>205</v>
      </c>
      <c r="I22" s="41"/>
      <c r="J22" s="38"/>
      <c r="K22" s="40"/>
      <c r="L22" s="41"/>
      <c r="M22" s="38"/>
      <c r="N22" s="40"/>
      <c r="O22" s="14">
        <f t="shared" si="1"/>
        <v>560</v>
      </c>
      <c r="P22" s="16">
        <f t="shared" si="2"/>
        <v>205</v>
      </c>
    </row>
    <row r="23" spans="1:16" ht="15.95" customHeight="1">
      <c r="A23" s="5">
        <v>21</v>
      </c>
      <c r="B23" s="68" t="s">
        <v>58</v>
      </c>
      <c r="C23" s="7" t="s">
        <v>57</v>
      </c>
      <c r="D23" s="17">
        <f t="shared" si="0"/>
        <v>558</v>
      </c>
      <c r="E23" s="8">
        <v>1</v>
      </c>
      <c r="F23" s="9">
        <v>558</v>
      </c>
      <c r="G23" s="35">
        <v>362</v>
      </c>
      <c r="H23" s="36">
        <v>196</v>
      </c>
      <c r="I23" s="41"/>
      <c r="J23" s="38"/>
      <c r="K23" s="40"/>
      <c r="L23" s="41"/>
      <c r="M23" s="38"/>
      <c r="N23" s="40"/>
      <c r="O23" s="14">
        <f t="shared" si="1"/>
        <v>558</v>
      </c>
      <c r="P23" s="16">
        <f t="shared" si="2"/>
        <v>196</v>
      </c>
    </row>
    <row r="24" spans="1:16" ht="15.95" customHeight="1">
      <c r="A24" s="5">
        <v>22</v>
      </c>
      <c r="B24" s="68" t="s">
        <v>90</v>
      </c>
      <c r="C24" s="7" t="s">
        <v>88</v>
      </c>
      <c r="D24" s="17">
        <f t="shared" si="0"/>
        <v>558</v>
      </c>
      <c r="E24" s="8">
        <v>1</v>
      </c>
      <c r="F24" s="9">
        <f>SUM(G24:H24)</f>
        <v>558</v>
      </c>
      <c r="G24" s="35">
        <v>371</v>
      </c>
      <c r="H24" s="36">
        <v>187</v>
      </c>
      <c r="I24" s="41"/>
      <c r="J24" s="38"/>
      <c r="K24" s="40"/>
      <c r="L24" s="41"/>
      <c r="M24" s="38"/>
      <c r="N24" s="40"/>
      <c r="O24" s="14">
        <f t="shared" si="1"/>
        <v>558</v>
      </c>
      <c r="P24" s="16">
        <f t="shared" si="2"/>
        <v>187</v>
      </c>
    </row>
    <row r="25" spans="1:16" ht="15.95" customHeight="1">
      <c r="A25" s="5">
        <v>23</v>
      </c>
      <c r="B25" s="68" t="s">
        <v>62</v>
      </c>
      <c r="C25" s="7" t="s">
        <v>21</v>
      </c>
      <c r="D25" s="17">
        <f t="shared" si="0"/>
        <v>555</v>
      </c>
      <c r="E25" s="8">
        <v>1</v>
      </c>
      <c r="F25" s="9">
        <v>555</v>
      </c>
      <c r="G25" s="10">
        <v>382</v>
      </c>
      <c r="H25" s="10">
        <v>183</v>
      </c>
      <c r="I25" s="9"/>
      <c r="J25" s="10"/>
      <c r="K25" s="10"/>
      <c r="L25" s="19"/>
      <c r="M25" s="13"/>
      <c r="N25" s="13"/>
      <c r="O25" s="14">
        <f t="shared" si="1"/>
        <v>555</v>
      </c>
      <c r="P25" s="16">
        <f t="shared" si="2"/>
        <v>183</v>
      </c>
    </row>
    <row r="26" spans="1:16" ht="15.95" customHeight="1" thickBot="1">
      <c r="A26" s="5">
        <v>24</v>
      </c>
      <c r="B26" s="69" t="s">
        <v>95</v>
      </c>
      <c r="C26" s="20" t="s">
        <v>88</v>
      </c>
      <c r="D26" s="21">
        <f t="shared" si="0"/>
        <v>553</v>
      </c>
      <c r="E26" s="22">
        <v>1</v>
      </c>
      <c r="F26" s="23">
        <f>SUM(G26:H26)</f>
        <v>553</v>
      </c>
      <c r="G26" s="51">
        <v>367</v>
      </c>
      <c r="H26" s="52">
        <v>186</v>
      </c>
      <c r="I26" s="46"/>
      <c r="J26" s="54"/>
      <c r="K26" s="55"/>
      <c r="L26" s="46"/>
      <c r="M26" s="54"/>
      <c r="N26" s="55"/>
      <c r="O26" s="24">
        <f t="shared" si="1"/>
        <v>553</v>
      </c>
      <c r="P26" s="25">
        <f t="shared" si="2"/>
        <v>186</v>
      </c>
    </row>
    <row r="27" spans="1:16" ht="15.95" customHeight="1">
      <c r="A27" s="5">
        <v>25</v>
      </c>
      <c r="B27" s="26" t="s">
        <v>98</v>
      </c>
      <c r="C27" s="27" t="s">
        <v>84</v>
      </c>
      <c r="D27" s="28">
        <f t="shared" si="0"/>
        <v>553</v>
      </c>
      <c r="E27" s="29">
        <v>1</v>
      </c>
      <c r="F27" s="30">
        <f>SUM(G27:H27)</f>
        <v>553</v>
      </c>
      <c r="G27" s="58">
        <v>377</v>
      </c>
      <c r="H27" s="59">
        <v>176</v>
      </c>
      <c r="I27" s="42"/>
      <c r="J27" s="60"/>
      <c r="K27" s="61"/>
      <c r="L27" s="42"/>
      <c r="M27" s="60"/>
      <c r="N27" s="61"/>
      <c r="O27" s="33">
        <f t="shared" si="1"/>
        <v>553</v>
      </c>
      <c r="P27" s="34">
        <f t="shared" si="2"/>
        <v>176</v>
      </c>
    </row>
    <row r="28" spans="1:16" ht="15.95" customHeight="1">
      <c r="A28" s="5">
        <v>26</v>
      </c>
      <c r="B28" s="6" t="s">
        <v>80</v>
      </c>
      <c r="C28" s="7" t="s">
        <v>71</v>
      </c>
      <c r="D28" s="17">
        <f t="shared" si="0"/>
        <v>552</v>
      </c>
      <c r="E28" s="8">
        <v>1</v>
      </c>
      <c r="F28" s="9">
        <f>SUM(G28:H28)</f>
        <v>552</v>
      </c>
      <c r="G28" s="35">
        <v>372</v>
      </c>
      <c r="H28" s="36">
        <v>180</v>
      </c>
      <c r="I28" s="41"/>
      <c r="J28" s="38"/>
      <c r="K28" s="40"/>
      <c r="L28" s="41"/>
      <c r="M28" s="38"/>
      <c r="N28" s="40"/>
      <c r="O28" s="14">
        <f t="shared" si="1"/>
        <v>552</v>
      </c>
      <c r="P28" s="16">
        <f t="shared" si="2"/>
        <v>180</v>
      </c>
    </row>
    <row r="29" spans="1:16" ht="15.95" customHeight="1">
      <c r="A29" s="5">
        <v>27</v>
      </c>
      <c r="B29" s="6" t="s">
        <v>40</v>
      </c>
      <c r="C29" s="7" t="s">
        <v>21</v>
      </c>
      <c r="D29" s="17">
        <f t="shared" si="0"/>
        <v>549</v>
      </c>
      <c r="E29" s="8">
        <v>1</v>
      </c>
      <c r="F29" s="9">
        <v>549</v>
      </c>
      <c r="G29" s="10">
        <v>364</v>
      </c>
      <c r="H29" s="10">
        <v>185</v>
      </c>
      <c r="I29" s="9"/>
      <c r="J29" s="10"/>
      <c r="K29" s="10"/>
      <c r="L29" s="19"/>
      <c r="M29" s="13"/>
      <c r="N29" s="13"/>
      <c r="O29" s="14">
        <f t="shared" si="1"/>
        <v>549</v>
      </c>
      <c r="P29" s="16">
        <f t="shared" si="2"/>
        <v>185</v>
      </c>
    </row>
    <row r="30" spans="1:16" ht="15.95" customHeight="1">
      <c r="A30" s="5">
        <v>28</v>
      </c>
      <c r="B30" s="6" t="s">
        <v>33</v>
      </c>
      <c r="C30" s="7" t="s">
        <v>15</v>
      </c>
      <c r="D30" s="17">
        <f t="shared" si="0"/>
        <v>547</v>
      </c>
      <c r="E30" s="8">
        <v>1</v>
      </c>
      <c r="F30" s="9">
        <v>547</v>
      </c>
      <c r="G30" s="10">
        <v>352</v>
      </c>
      <c r="H30" s="10">
        <v>195</v>
      </c>
      <c r="I30" s="9"/>
      <c r="J30" s="10"/>
      <c r="K30" s="10"/>
      <c r="L30" s="41"/>
      <c r="M30" s="13"/>
      <c r="N30" s="13"/>
      <c r="O30" s="14">
        <f t="shared" si="1"/>
        <v>547</v>
      </c>
      <c r="P30" s="16">
        <f t="shared" si="2"/>
        <v>195</v>
      </c>
    </row>
    <row r="31" spans="1:16" ht="15.95" customHeight="1">
      <c r="A31" s="5">
        <v>29</v>
      </c>
      <c r="B31" s="6" t="s">
        <v>75</v>
      </c>
      <c r="C31" s="7" t="s">
        <v>64</v>
      </c>
      <c r="D31" s="17">
        <f t="shared" si="0"/>
        <v>547</v>
      </c>
      <c r="E31" s="8">
        <v>1</v>
      </c>
      <c r="F31" s="9">
        <v>547</v>
      </c>
      <c r="G31" s="10">
        <v>363</v>
      </c>
      <c r="H31" s="10">
        <v>184</v>
      </c>
      <c r="I31" s="41"/>
      <c r="J31" s="13"/>
      <c r="K31" s="13"/>
      <c r="L31" s="41"/>
      <c r="M31" s="13"/>
      <c r="N31" s="13"/>
      <c r="O31" s="14">
        <f t="shared" si="1"/>
        <v>547</v>
      </c>
      <c r="P31" s="16">
        <f t="shared" si="2"/>
        <v>184</v>
      </c>
    </row>
    <row r="32" spans="1:16" ht="15.95" customHeight="1">
      <c r="A32" s="5">
        <v>30</v>
      </c>
      <c r="B32" s="6" t="s">
        <v>26</v>
      </c>
      <c r="C32" s="7" t="s">
        <v>21</v>
      </c>
      <c r="D32" s="17">
        <f t="shared" si="0"/>
        <v>545</v>
      </c>
      <c r="E32" s="8">
        <v>1</v>
      </c>
      <c r="F32" s="9">
        <v>545</v>
      </c>
      <c r="G32" s="10">
        <v>343</v>
      </c>
      <c r="H32" s="10">
        <v>202</v>
      </c>
      <c r="I32" s="9"/>
      <c r="J32" s="10"/>
      <c r="K32" s="10"/>
      <c r="L32" s="19"/>
      <c r="M32" s="13"/>
      <c r="N32" s="13"/>
      <c r="O32" s="14">
        <f t="shared" si="1"/>
        <v>545</v>
      </c>
      <c r="P32" s="16">
        <f t="shared" si="2"/>
        <v>202</v>
      </c>
    </row>
    <row r="33" spans="1:16" ht="15.95" customHeight="1">
      <c r="A33" s="5">
        <v>31</v>
      </c>
      <c r="B33" s="6" t="s">
        <v>24</v>
      </c>
      <c r="C33" s="7" t="s">
        <v>15</v>
      </c>
      <c r="D33" s="17">
        <f t="shared" si="0"/>
        <v>541</v>
      </c>
      <c r="E33" s="8">
        <v>1</v>
      </c>
      <c r="F33" s="9">
        <v>541</v>
      </c>
      <c r="G33" s="10">
        <v>353</v>
      </c>
      <c r="H33" s="10">
        <v>188</v>
      </c>
      <c r="I33" s="9"/>
      <c r="J33" s="10"/>
      <c r="K33" s="11"/>
      <c r="L33" s="19"/>
      <c r="M33" s="13"/>
      <c r="N33" s="13"/>
      <c r="O33" s="14">
        <f t="shared" si="1"/>
        <v>541</v>
      </c>
      <c r="P33" s="16">
        <f t="shared" si="2"/>
        <v>188</v>
      </c>
    </row>
    <row r="34" spans="1:16" ht="15.95" customHeight="1">
      <c r="A34" s="5">
        <v>32</v>
      </c>
      <c r="B34" s="6" t="s">
        <v>50</v>
      </c>
      <c r="C34" s="7" t="s">
        <v>35</v>
      </c>
      <c r="D34" s="47">
        <f t="shared" si="0"/>
        <v>541</v>
      </c>
      <c r="E34" s="8">
        <v>1</v>
      </c>
      <c r="F34" s="9">
        <v>541</v>
      </c>
      <c r="G34" s="10">
        <v>362</v>
      </c>
      <c r="H34" s="10">
        <v>179</v>
      </c>
      <c r="I34" s="53"/>
      <c r="J34" s="13"/>
      <c r="K34" s="13"/>
      <c r="L34" s="41"/>
      <c r="M34" s="13"/>
      <c r="N34" s="13"/>
      <c r="O34" s="14">
        <f t="shared" si="1"/>
        <v>541</v>
      </c>
      <c r="P34" s="48">
        <f t="shared" si="2"/>
        <v>179</v>
      </c>
    </row>
    <row r="35" spans="1:16" ht="15.95" customHeight="1">
      <c r="A35" s="5">
        <v>33</v>
      </c>
      <c r="B35" s="26" t="s">
        <v>72</v>
      </c>
      <c r="C35" s="27" t="s">
        <v>71</v>
      </c>
      <c r="D35" s="28">
        <f t="shared" ref="D35:D66" si="3">SUM(F35,I35,L35)/E35</f>
        <v>540</v>
      </c>
      <c r="E35" s="29">
        <v>1</v>
      </c>
      <c r="F35" s="30">
        <v>540</v>
      </c>
      <c r="G35" s="58">
        <v>355</v>
      </c>
      <c r="H35" s="59">
        <v>185</v>
      </c>
      <c r="I35" s="42"/>
      <c r="J35" s="60"/>
      <c r="K35" s="61"/>
      <c r="L35" s="42"/>
      <c r="M35" s="60"/>
      <c r="N35" s="61"/>
      <c r="O35" s="33">
        <f t="shared" si="1"/>
        <v>540</v>
      </c>
      <c r="P35" s="34">
        <f t="shared" ref="P35:P66" si="4">SUM(H35,K35,N35)</f>
        <v>185</v>
      </c>
    </row>
    <row r="36" spans="1:16" ht="15.95" customHeight="1">
      <c r="A36" s="5">
        <v>34</v>
      </c>
      <c r="B36" s="6" t="s">
        <v>97</v>
      </c>
      <c r="C36" s="7" t="s">
        <v>88</v>
      </c>
      <c r="D36" s="17">
        <f t="shared" si="3"/>
        <v>540</v>
      </c>
      <c r="E36" s="8">
        <v>1</v>
      </c>
      <c r="F36" s="9">
        <f>SUM(G36:H36)</f>
        <v>540</v>
      </c>
      <c r="G36" s="35">
        <v>362</v>
      </c>
      <c r="H36" s="36">
        <v>178</v>
      </c>
      <c r="I36" s="41"/>
      <c r="J36" s="38"/>
      <c r="K36" s="40"/>
      <c r="L36" s="41"/>
      <c r="M36" s="38"/>
      <c r="N36" s="40"/>
      <c r="O36" s="14">
        <f t="shared" si="1"/>
        <v>540</v>
      </c>
      <c r="P36" s="16">
        <f t="shared" si="4"/>
        <v>178</v>
      </c>
    </row>
    <row r="37" spans="1:16" ht="15.95" customHeight="1">
      <c r="A37" s="5">
        <v>35</v>
      </c>
      <c r="B37" s="6" t="s">
        <v>48</v>
      </c>
      <c r="C37" s="27" t="s">
        <v>35</v>
      </c>
      <c r="D37" s="17">
        <f t="shared" si="3"/>
        <v>540</v>
      </c>
      <c r="E37" s="8">
        <v>1</v>
      </c>
      <c r="F37" s="9">
        <v>540</v>
      </c>
      <c r="G37" s="10">
        <v>379</v>
      </c>
      <c r="H37" s="10">
        <v>161</v>
      </c>
      <c r="I37" s="9"/>
      <c r="J37" s="10"/>
      <c r="K37" s="10"/>
      <c r="L37" s="41"/>
      <c r="M37" s="13"/>
      <c r="N37" s="13"/>
      <c r="O37" s="14">
        <f t="shared" si="1"/>
        <v>540</v>
      </c>
      <c r="P37" s="16">
        <f t="shared" si="4"/>
        <v>161</v>
      </c>
    </row>
    <row r="38" spans="1:16" ht="15.95" customHeight="1">
      <c r="A38" s="5">
        <v>36</v>
      </c>
      <c r="B38" s="6" t="s">
        <v>65</v>
      </c>
      <c r="C38" s="7" t="s">
        <v>66</v>
      </c>
      <c r="D38" s="17">
        <f t="shared" si="3"/>
        <v>538</v>
      </c>
      <c r="E38" s="8">
        <v>1</v>
      </c>
      <c r="F38" s="9">
        <v>538</v>
      </c>
      <c r="G38" s="35">
        <v>361</v>
      </c>
      <c r="H38" s="36">
        <v>177</v>
      </c>
      <c r="I38" s="41"/>
      <c r="J38" s="38"/>
      <c r="K38" s="40"/>
      <c r="L38" s="41"/>
      <c r="M38" s="38"/>
      <c r="N38" s="40"/>
      <c r="O38" s="14">
        <f t="shared" si="1"/>
        <v>538</v>
      </c>
      <c r="P38" s="16">
        <f t="shared" si="4"/>
        <v>177</v>
      </c>
    </row>
    <row r="39" spans="1:16" ht="15.95" customHeight="1">
      <c r="A39" s="5">
        <v>37</v>
      </c>
      <c r="B39" s="6" t="s">
        <v>96</v>
      </c>
      <c r="C39" s="7" t="s">
        <v>21</v>
      </c>
      <c r="D39" s="17">
        <f t="shared" si="3"/>
        <v>537</v>
      </c>
      <c r="E39" s="8">
        <v>1</v>
      </c>
      <c r="F39" s="9">
        <f>SUM(G39:H39)</f>
        <v>537</v>
      </c>
      <c r="G39" s="35">
        <v>354</v>
      </c>
      <c r="H39" s="36">
        <v>183</v>
      </c>
      <c r="I39" s="41"/>
      <c r="J39" s="38"/>
      <c r="K39" s="40"/>
      <c r="L39" s="41"/>
      <c r="M39" s="38"/>
      <c r="N39" s="40"/>
      <c r="O39" s="14">
        <f t="shared" si="1"/>
        <v>537</v>
      </c>
      <c r="P39" s="16">
        <f t="shared" si="4"/>
        <v>183</v>
      </c>
    </row>
    <row r="40" spans="1:16" ht="15.95" customHeight="1">
      <c r="A40" s="5">
        <v>38</v>
      </c>
      <c r="B40" s="6" t="s">
        <v>78</v>
      </c>
      <c r="C40" s="7"/>
      <c r="D40" s="17">
        <f t="shared" si="3"/>
        <v>535</v>
      </c>
      <c r="E40" s="8">
        <v>1</v>
      </c>
      <c r="F40" s="9">
        <v>535</v>
      </c>
      <c r="G40" s="35">
        <v>341</v>
      </c>
      <c r="H40" s="36">
        <v>194</v>
      </c>
      <c r="I40" s="41"/>
      <c r="J40" s="38"/>
      <c r="K40" s="40"/>
      <c r="L40" s="41"/>
      <c r="M40" s="38"/>
      <c r="N40" s="40"/>
      <c r="O40" s="14">
        <f t="shared" si="1"/>
        <v>535</v>
      </c>
      <c r="P40" s="16">
        <f t="shared" si="4"/>
        <v>194</v>
      </c>
    </row>
    <row r="41" spans="1:16" ht="15.95" customHeight="1">
      <c r="A41" s="5">
        <v>39</v>
      </c>
      <c r="B41" s="6" t="s">
        <v>18</v>
      </c>
      <c r="C41" s="7" t="s">
        <v>16</v>
      </c>
      <c r="D41" s="17">
        <f t="shared" si="3"/>
        <v>535</v>
      </c>
      <c r="E41" s="8">
        <v>1</v>
      </c>
      <c r="F41" s="9">
        <v>535</v>
      </c>
      <c r="G41" s="10">
        <v>376</v>
      </c>
      <c r="H41" s="10">
        <v>159</v>
      </c>
      <c r="I41" s="15"/>
      <c r="J41" s="10"/>
      <c r="K41" s="11"/>
      <c r="L41" s="19"/>
      <c r="M41" s="13"/>
      <c r="N41" s="13"/>
      <c r="O41" s="14">
        <f t="shared" si="1"/>
        <v>535</v>
      </c>
      <c r="P41" s="16">
        <f t="shared" si="4"/>
        <v>159</v>
      </c>
    </row>
    <row r="42" spans="1:16" ht="15.95" customHeight="1">
      <c r="A42" s="5">
        <v>40</v>
      </c>
      <c r="B42" s="6" t="s">
        <v>34</v>
      </c>
      <c r="C42" s="7" t="s">
        <v>35</v>
      </c>
      <c r="D42" s="17">
        <f t="shared" si="3"/>
        <v>534</v>
      </c>
      <c r="E42" s="8">
        <v>1</v>
      </c>
      <c r="F42" s="9">
        <v>534</v>
      </c>
      <c r="G42" s="35">
        <v>351</v>
      </c>
      <c r="H42" s="36">
        <v>183</v>
      </c>
      <c r="I42" s="9"/>
      <c r="J42" s="35"/>
      <c r="K42" s="35"/>
      <c r="L42" s="41"/>
      <c r="M42" s="38"/>
      <c r="N42" s="40"/>
      <c r="O42" s="14">
        <v>534</v>
      </c>
      <c r="P42" s="16">
        <f t="shared" si="4"/>
        <v>183</v>
      </c>
    </row>
    <row r="43" spans="1:16" ht="15.95" customHeight="1">
      <c r="A43" s="5">
        <v>41</v>
      </c>
      <c r="B43" s="6" t="s">
        <v>103</v>
      </c>
      <c r="C43" s="7" t="s">
        <v>12</v>
      </c>
      <c r="D43" s="17">
        <f t="shared" si="3"/>
        <v>534</v>
      </c>
      <c r="E43" s="8">
        <v>1</v>
      </c>
      <c r="F43" s="9">
        <f>SUM(G43:H43)</f>
        <v>534</v>
      </c>
      <c r="G43" s="35">
        <v>372</v>
      </c>
      <c r="H43" s="36">
        <v>162</v>
      </c>
      <c r="I43" s="41"/>
      <c r="J43" s="38"/>
      <c r="K43" s="40"/>
      <c r="L43" s="41"/>
      <c r="M43" s="38"/>
      <c r="N43" s="40"/>
      <c r="O43" s="14">
        <f t="shared" ref="O43:O72" si="5">SUM(F43,I43,L43)</f>
        <v>534</v>
      </c>
      <c r="P43" s="16">
        <f t="shared" si="4"/>
        <v>162</v>
      </c>
    </row>
    <row r="44" spans="1:16" ht="15.95" customHeight="1">
      <c r="A44" s="5">
        <v>42</v>
      </c>
      <c r="B44" s="26" t="s">
        <v>44</v>
      </c>
      <c r="C44" s="7" t="s">
        <v>39</v>
      </c>
      <c r="D44" s="17">
        <f t="shared" si="3"/>
        <v>533</v>
      </c>
      <c r="E44" s="8">
        <v>1</v>
      </c>
      <c r="F44" s="9">
        <v>533</v>
      </c>
      <c r="G44" s="35">
        <v>350</v>
      </c>
      <c r="H44" s="36">
        <v>183</v>
      </c>
      <c r="I44" s="9"/>
      <c r="J44" s="35"/>
      <c r="K44" s="35"/>
      <c r="L44" s="41"/>
      <c r="M44" s="38"/>
      <c r="N44" s="40"/>
      <c r="O44" s="14">
        <f t="shared" si="5"/>
        <v>533</v>
      </c>
      <c r="P44" s="16">
        <f t="shared" si="4"/>
        <v>183</v>
      </c>
    </row>
    <row r="45" spans="1:16" ht="15.95" customHeight="1">
      <c r="A45" s="5">
        <v>43</v>
      </c>
      <c r="B45" s="26" t="s">
        <v>56</v>
      </c>
      <c r="C45" s="7" t="s">
        <v>57</v>
      </c>
      <c r="D45" s="17">
        <f t="shared" si="3"/>
        <v>533</v>
      </c>
      <c r="E45" s="8">
        <v>1</v>
      </c>
      <c r="F45" s="9">
        <v>533</v>
      </c>
      <c r="G45" s="10">
        <v>375</v>
      </c>
      <c r="H45" s="10">
        <v>158</v>
      </c>
      <c r="I45" s="41"/>
      <c r="J45" s="13"/>
      <c r="K45" s="13"/>
      <c r="L45" s="41"/>
      <c r="M45" s="13"/>
      <c r="N45" s="13"/>
      <c r="O45" s="14">
        <f t="shared" si="5"/>
        <v>533</v>
      </c>
      <c r="P45" s="16">
        <f t="shared" si="4"/>
        <v>158</v>
      </c>
    </row>
    <row r="46" spans="1:16" ht="15.95" customHeight="1">
      <c r="A46" s="5">
        <v>44</v>
      </c>
      <c r="B46" s="6" t="s">
        <v>19</v>
      </c>
      <c r="C46" s="7" t="s">
        <v>15</v>
      </c>
      <c r="D46" s="17">
        <f t="shared" si="3"/>
        <v>532</v>
      </c>
      <c r="E46" s="8">
        <v>1</v>
      </c>
      <c r="F46" s="9">
        <v>532</v>
      </c>
      <c r="G46" s="10">
        <v>363</v>
      </c>
      <c r="H46" s="10">
        <v>169</v>
      </c>
      <c r="I46" s="15"/>
      <c r="J46" s="10"/>
      <c r="K46" s="11"/>
      <c r="L46" s="19"/>
      <c r="M46" s="13"/>
      <c r="N46" s="13"/>
      <c r="O46" s="14">
        <f t="shared" si="5"/>
        <v>532</v>
      </c>
      <c r="P46" s="16">
        <f t="shared" si="4"/>
        <v>169</v>
      </c>
    </row>
    <row r="47" spans="1:16" ht="15.95" customHeight="1">
      <c r="A47" s="5">
        <v>45</v>
      </c>
      <c r="B47" s="6" t="s">
        <v>93</v>
      </c>
      <c r="C47" s="7" t="s">
        <v>88</v>
      </c>
      <c r="D47" s="17">
        <f t="shared" si="3"/>
        <v>531</v>
      </c>
      <c r="E47" s="8">
        <v>1</v>
      </c>
      <c r="F47" s="9">
        <f>SUM(G47:H47)</f>
        <v>531</v>
      </c>
      <c r="G47" s="35">
        <v>382</v>
      </c>
      <c r="H47" s="36">
        <v>149</v>
      </c>
      <c r="I47" s="41"/>
      <c r="J47" s="38"/>
      <c r="K47" s="40"/>
      <c r="L47" s="41"/>
      <c r="M47" s="38"/>
      <c r="N47" s="40"/>
      <c r="O47" s="14">
        <f t="shared" si="5"/>
        <v>531</v>
      </c>
      <c r="P47" s="16">
        <f t="shared" si="4"/>
        <v>149</v>
      </c>
    </row>
    <row r="48" spans="1:16" ht="15.95" customHeight="1">
      <c r="A48" s="5">
        <v>46</v>
      </c>
      <c r="B48" s="6" t="s">
        <v>67</v>
      </c>
      <c r="C48" s="7" t="s">
        <v>55</v>
      </c>
      <c r="D48" s="17">
        <f t="shared" si="3"/>
        <v>529</v>
      </c>
      <c r="E48" s="8">
        <v>1</v>
      </c>
      <c r="F48" s="9">
        <v>529</v>
      </c>
      <c r="G48" s="10">
        <v>355</v>
      </c>
      <c r="H48" s="10">
        <v>174</v>
      </c>
      <c r="I48" s="41"/>
      <c r="J48" s="13"/>
      <c r="K48" s="13"/>
      <c r="L48" s="41"/>
      <c r="M48" s="13"/>
      <c r="N48" s="13"/>
      <c r="O48" s="14">
        <f t="shared" si="5"/>
        <v>529</v>
      </c>
      <c r="P48" s="16">
        <f t="shared" si="4"/>
        <v>174</v>
      </c>
    </row>
    <row r="49" spans="1:16" ht="15.95" customHeight="1">
      <c r="A49" s="5">
        <v>47</v>
      </c>
      <c r="B49" s="6" t="s">
        <v>20</v>
      </c>
      <c r="C49" s="7" t="s">
        <v>21</v>
      </c>
      <c r="D49" s="17">
        <f t="shared" si="3"/>
        <v>528</v>
      </c>
      <c r="E49" s="8">
        <v>1</v>
      </c>
      <c r="F49" s="9">
        <v>528</v>
      </c>
      <c r="G49" s="10">
        <v>348</v>
      </c>
      <c r="H49" s="10">
        <v>180</v>
      </c>
      <c r="I49" s="9"/>
      <c r="J49" s="10"/>
      <c r="K49" s="10"/>
      <c r="L49" s="19"/>
      <c r="M49" s="13"/>
      <c r="N49" s="18"/>
      <c r="O49" s="14">
        <f t="shared" si="5"/>
        <v>528</v>
      </c>
      <c r="P49" s="16">
        <f t="shared" si="4"/>
        <v>180</v>
      </c>
    </row>
    <row r="50" spans="1:16" ht="15.95" customHeight="1">
      <c r="A50" s="5">
        <v>48</v>
      </c>
      <c r="B50" s="6" t="s">
        <v>69</v>
      </c>
      <c r="C50" s="7" t="s">
        <v>55</v>
      </c>
      <c r="D50" s="17">
        <f t="shared" si="3"/>
        <v>528</v>
      </c>
      <c r="E50" s="8">
        <v>1</v>
      </c>
      <c r="F50" s="9">
        <v>528</v>
      </c>
      <c r="G50" s="35">
        <v>351</v>
      </c>
      <c r="H50" s="36">
        <v>177</v>
      </c>
      <c r="I50" s="41"/>
      <c r="J50" s="38"/>
      <c r="K50" s="40"/>
      <c r="L50" s="41"/>
      <c r="M50" s="38"/>
      <c r="N50" s="40"/>
      <c r="O50" s="14">
        <f t="shared" si="5"/>
        <v>528</v>
      </c>
      <c r="P50" s="16">
        <f t="shared" si="4"/>
        <v>177</v>
      </c>
    </row>
    <row r="51" spans="1:16" ht="15.95" customHeight="1">
      <c r="A51" s="5">
        <v>49</v>
      </c>
      <c r="B51" s="6" t="s">
        <v>37</v>
      </c>
      <c r="C51" s="7" t="s">
        <v>21</v>
      </c>
      <c r="D51" s="17">
        <f t="shared" si="3"/>
        <v>528</v>
      </c>
      <c r="E51" s="8">
        <v>1</v>
      </c>
      <c r="F51" s="9">
        <v>528</v>
      </c>
      <c r="G51" s="35">
        <v>365</v>
      </c>
      <c r="H51" s="36">
        <v>163</v>
      </c>
      <c r="I51" s="9"/>
      <c r="J51" s="35"/>
      <c r="K51" s="35"/>
      <c r="L51" s="41"/>
      <c r="M51" s="38"/>
      <c r="N51" s="40"/>
      <c r="O51" s="14">
        <f t="shared" si="5"/>
        <v>528</v>
      </c>
      <c r="P51" s="16">
        <f t="shared" si="4"/>
        <v>163</v>
      </c>
    </row>
    <row r="52" spans="1:16" ht="15.95" customHeight="1">
      <c r="A52" s="5">
        <v>50</v>
      </c>
      <c r="B52" s="6" t="s">
        <v>29</v>
      </c>
      <c r="C52" s="7" t="s">
        <v>15</v>
      </c>
      <c r="D52" s="17">
        <f t="shared" si="3"/>
        <v>526</v>
      </c>
      <c r="E52" s="8">
        <v>1</v>
      </c>
      <c r="F52" s="9">
        <v>526</v>
      </c>
      <c r="G52" s="35">
        <v>352</v>
      </c>
      <c r="H52" s="36">
        <v>174</v>
      </c>
      <c r="I52" s="9"/>
      <c r="J52" s="35"/>
      <c r="K52" s="35"/>
      <c r="L52" s="19"/>
      <c r="M52" s="38"/>
      <c r="N52" s="40"/>
      <c r="O52" s="14">
        <f t="shared" si="5"/>
        <v>526</v>
      </c>
      <c r="P52" s="16">
        <f t="shared" si="4"/>
        <v>174</v>
      </c>
    </row>
    <row r="53" spans="1:16" ht="15.95" customHeight="1">
      <c r="A53" s="5">
        <v>51</v>
      </c>
      <c r="B53" s="6" t="s">
        <v>25</v>
      </c>
      <c r="C53" s="7" t="s">
        <v>16</v>
      </c>
      <c r="D53" s="17">
        <f t="shared" si="3"/>
        <v>522</v>
      </c>
      <c r="E53" s="8">
        <v>1</v>
      </c>
      <c r="F53" s="9">
        <v>522</v>
      </c>
      <c r="G53" s="10">
        <v>363</v>
      </c>
      <c r="H53" s="10">
        <v>159</v>
      </c>
      <c r="I53" s="9"/>
      <c r="J53" s="10"/>
      <c r="K53" s="10"/>
      <c r="L53" s="19"/>
      <c r="M53" s="13"/>
      <c r="N53" s="13"/>
      <c r="O53" s="14">
        <f t="shared" si="5"/>
        <v>522</v>
      </c>
      <c r="P53" s="16">
        <f t="shared" si="4"/>
        <v>159</v>
      </c>
    </row>
    <row r="54" spans="1:16" ht="15.95" customHeight="1">
      <c r="A54" s="5">
        <v>52</v>
      </c>
      <c r="B54" s="6" t="s">
        <v>94</v>
      </c>
      <c r="C54" s="7" t="s">
        <v>21</v>
      </c>
      <c r="D54" s="17">
        <f t="shared" si="3"/>
        <v>519</v>
      </c>
      <c r="E54" s="8">
        <v>1</v>
      </c>
      <c r="F54" s="9">
        <f>SUM(G54:H54)</f>
        <v>519</v>
      </c>
      <c r="G54" s="35">
        <v>363</v>
      </c>
      <c r="H54" s="36">
        <v>156</v>
      </c>
      <c r="I54" s="41"/>
      <c r="J54" s="38"/>
      <c r="K54" s="40"/>
      <c r="L54" s="41"/>
      <c r="M54" s="38"/>
      <c r="N54" s="40"/>
      <c r="O54" s="14">
        <f t="shared" si="5"/>
        <v>519</v>
      </c>
      <c r="P54" s="16">
        <f t="shared" si="4"/>
        <v>156</v>
      </c>
    </row>
    <row r="55" spans="1:16" ht="15.95" customHeight="1">
      <c r="A55" s="5">
        <v>53</v>
      </c>
      <c r="B55" s="6" t="s">
        <v>83</v>
      </c>
      <c r="C55" s="7" t="s">
        <v>84</v>
      </c>
      <c r="D55" s="17">
        <f t="shared" si="3"/>
        <v>519</v>
      </c>
      <c r="E55" s="8">
        <v>1</v>
      </c>
      <c r="F55" s="9">
        <f>SUM(G55:H55)</f>
        <v>519</v>
      </c>
      <c r="G55" s="35">
        <v>368</v>
      </c>
      <c r="H55" s="36">
        <v>151</v>
      </c>
      <c r="I55" s="41"/>
      <c r="J55" s="38"/>
      <c r="K55" s="40"/>
      <c r="L55" s="41"/>
      <c r="M55" s="38"/>
      <c r="N55" s="40"/>
      <c r="O55" s="14">
        <f t="shared" si="5"/>
        <v>519</v>
      </c>
      <c r="P55" s="16">
        <f t="shared" si="4"/>
        <v>151</v>
      </c>
    </row>
    <row r="56" spans="1:16" ht="15.95" customHeight="1">
      <c r="A56" s="5">
        <v>54</v>
      </c>
      <c r="B56" s="6" t="s">
        <v>38</v>
      </c>
      <c r="C56" s="7" t="s">
        <v>39</v>
      </c>
      <c r="D56" s="17">
        <f t="shared" si="3"/>
        <v>515</v>
      </c>
      <c r="E56" s="8">
        <v>1</v>
      </c>
      <c r="F56" s="9">
        <v>515</v>
      </c>
      <c r="G56" s="35">
        <v>354</v>
      </c>
      <c r="H56" s="36">
        <v>161</v>
      </c>
      <c r="I56" s="9"/>
      <c r="J56" s="35"/>
      <c r="K56" s="35"/>
      <c r="L56" s="41"/>
      <c r="M56" s="38"/>
      <c r="N56" s="40"/>
      <c r="O56" s="14">
        <f t="shared" si="5"/>
        <v>515</v>
      </c>
      <c r="P56" s="16">
        <f t="shared" si="4"/>
        <v>161</v>
      </c>
    </row>
    <row r="57" spans="1:16" ht="15.95" customHeight="1">
      <c r="A57" s="5">
        <v>55</v>
      </c>
      <c r="B57" s="6" t="s">
        <v>54</v>
      </c>
      <c r="C57" s="7" t="s">
        <v>55</v>
      </c>
      <c r="D57" s="17">
        <f t="shared" si="3"/>
        <v>513</v>
      </c>
      <c r="E57" s="8">
        <v>1</v>
      </c>
      <c r="F57" s="9">
        <v>513</v>
      </c>
      <c r="G57" s="35">
        <v>354</v>
      </c>
      <c r="H57" s="36">
        <v>159</v>
      </c>
      <c r="I57" s="41"/>
      <c r="J57" s="38"/>
      <c r="K57" s="40"/>
      <c r="L57" s="41"/>
      <c r="M57" s="38"/>
      <c r="N57" s="40"/>
      <c r="O57" s="14">
        <f t="shared" si="5"/>
        <v>513</v>
      </c>
      <c r="P57" s="16">
        <f t="shared" si="4"/>
        <v>159</v>
      </c>
    </row>
    <row r="58" spans="1:16" ht="15.95" customHeight="1">
      <c r="A58" s="5">
        <v>56</v>
      </c>
      <c r="B58" s="6" t="s">
        <v>14</v>
      </c>
      <c r="C58" s="7" t="s">
        <v>16</v>
      </c>
      <c r="D58" s="17">
        <f t="shared" si="3"/>
        <v>512</v>
      </c>
      <c r="E58" s="8">
        <v>1</v>
      </c>
      <c r="F58" s="9">
        <v>512</v>
      </c>
      <c r="G58" s="10">
        <v>350</v>
      </c>
      <c r="H58" s="10">
        <v>162</v>
      </c>
      <c r="I58" s="15"/>
      <c r="J58" s="10"/>
      <c r="K58" s="11"/>
      <c r="L58" s="12"/>
      <c r="M58" s="13"/>
      <c r="N58" s="13"/>
      <c r="O58" s="14">
        <f t="shared" si="5"/>
        <v>512</v>
      </c>
      <c r="P58" s="16">
        <f t="shared" si="4"/>
        <v>162</v>
      </c>
    </row>
    <row r="59" spans="1:16" ht="15">
      <c r="A59" s="5">
        <v>57</v>
      </c>
      <c r="B59" s="6" t="s">
        <v>74</v>
      </c>
      <c r="C59" s="7" t="s">
        <v>64</v>
      </c>
      <c r="D59" s="17">
        <f t="shared" si="3"/>
        <v>512</v>
      </c>
      <c r="E59" s="8">
        <v>1</v>
      </c>
      <c r="F59" s="9">
        <v>512</v>
      </c>
      <c r="G59" s="35">
        <v>357</v>
      </c>
      <c r="H59" s="36">
        <v>155</v>
      </c>
      <c r="I59" s="41"/>
      <c r="J59" s="38"/>
      <c r="K59" s="40"/>
      <c r="L59" s="41"/>
      <c r="M59" s="38"/>
      <c r="N59" s="40"/>
      <c r="O59" s="14">
        <f t="shared" si="5"/>
        <v>512</v>
      </c>
      <c r="P59" s="16">
        <f t="shared" si="4"/>
        <v>155</v>
      </c>
    </row>
    <row r="60" spans="1:16" ht="15">
      <c r="A60" s="5">
        <v>58</v>
      </c>
      <c r="B60" s="6" t="s">
        <v>36</v>
      </c>
      <c r="C60" s="7" t="s">
        <v>21</v>
      </c>
      <c r="D60" s="17">
        <f t="shared" si="3"/>
        <v>509</v>
      </c>
      <c r="E60" s="8">
        <v>1</v>
      </c>
      <c r="F60" s="9">
        <v>509</v>
      </c>
      <c r="G60" s="35">
        <v>361</v>
      </c>
      <c r="H60" s="36">
        <v>148</v>
      </c>
      <c r="I60" s="9"/>
      <c r="J60" s="35"/>
      <c r="K60" s="35"/>
      <c r="L60" s="41"/>
      <c r="M60" s="38"/>
      <c r="N60" s="40"/>
      <c r="O60" s="14">
        <f t="shared" si="5"/>
        <v>509</v>
      </c>
      <c r="P60" s="16">
        <f t="shared" si="4"/>
        <v>148</v>
      </c>
    </row>
    <row r="61" spans="1:16" ht="15">
      <c r="A61" s="5">
        <v>59</v>
      </c>
      <c r="B61" s="6" t="s">
        <v>47</v>
      </c>
      <c r="C61" s="7" t="s">
        <v>39</v>
      </c>
      <c r="D61" s="17">
        <f t="shared" si="3"/>
        <v>509</v>
      </c>
      <c r="E61" s="8">
        <v>1</v>
      </c>
      <c r="F61" s="9">
        <v>509</v>
      </c>
      <c r="G61" s="10">
        <v>362</v>
      </c>
      <c r="H61" s="10">
        <v>147</v>
      </c>
      <c r="I61" s="9"/>
      <c r="J61" s="10"/>
      <c r="K61" s="10"/>
      <c r="L61" s="41"/>
      <c r="M61" s="13"/>
      <c r="N61" s="13"/>
      <c r="O61" s="14">
        <f t="shared" si="5"/>
        <v>509</v>
      </c>
      <c r="P61" s="16">
        <f t="shared" si="4"/>
        <v>147</v>
      </c>
    </row>
    <row r="62" spans="1:16" ht="15">
      <c r="A62" s="5">
        <v>60</v>
      </c>
      <c r="B62" s="6" t="s">
        <v>91</v>
      </c>
      <c r="C62" s="7" t="s">
        <v>88</v>
      </c>
      <c r="D62" s="17">
        <f t="shared" si="3"/>
        <v>507</v>
      </c>
      <c r="E62" s="8">
        <v>1</v>
      </c>
      <c r="F62" s="9">
        <f>SUM(G62:H62)</f>
        <v>507</v>
      </c>
      <c r="G62" s="35">
        <v>349</v>
      </c>
      <c r="H62" s="36">
        <v>158</v>
      </c>
      <c r="I62" s="41"/>
      <c r="J62" s="38"/>
      <c r="K62" s="40"/>
      <c r="L62" s="41"/>
      <c r="M62" s="38"/>
      <c r="N62" s="40"/>
      <c r="O62" s="14">
        <f t="shared" si="5"/>
        <v>507</v>
      </c>
      <c r="P62" s="16">
        <f t="shared" si="4"/>
        <v>158</v>
      </c>
    </row>
    <row r="63" spans="1:16" ht="15">
      <c r="A63" s="5">
        <v>61</v>
      </c>
      <c r="B63" s="6" t="s">
        <v>43</v>
      </c>
      <c r="C63" s="7" t="s">
        <v>39</v>
      </c>
      <c r="D63" s="17">
        <f t="shared" si="3"/>
        <v>505</v>
      </c>
      <c r="E63" s="8">
        <v>1</v>
      </c>
      <c r="F63" s="9">
        <v>505</v>
      </c>
      <c r="G63" s="35">
        <v>360</v>
      </c>
      <c r="H63" s="36">
        <v>145</v>
      </c>
      <c r="I63" s="9"/>
      <c r="J63" s="35"/>
      <c r="K63" s="35"/>
      <c r="L63" s="41"/>
      <c r="M63" s="38"/>
      <c r="N63" s="40"/>
      <c r="O63" s="14">
        <f t="shared" si="5"/>
        <v>505</v>
      </c>
      <c r="P63" s="16">
        <f t="shared" si="4"/>
        <v>145</v>
      </c>
    </row>
    <row r="64" spans="1:16" ht="15">
      <c r="A64" s="5">
        <v>62</v>
      </c>
      <c r="B64" s="6" t="s">
        <v>22</v>
      </c>
      <c r="C64" s="7" t="s">
        <v>15</v>
      </c>
      <c r="D64" s="17">
        <f t="shared" si="3"/>
        <v>504</v>
      </c>
      <c r="E64" s="8">
        <v>1</v>
      </c>
      <c r="F64" s="9">
        <v>504</v>
      </c>
      <c r="G64" s="10">
        <v>360</v>
      </c>
      <c r="H64" s="10">
        <v>144</v>
      </c>
      <c r="I64" s="15"/>
      <c r="J64" s="10"/>
      <c r="K64" s="10"/>
      <c r="L64" s="19"/>
      <c r="M64" s="13"/>
      <c r="N64" s="13"/>
      <c r="O64" s="14">
        <f t="shared" si="5"/>
        <v>504</v>
      </c>
      <c r="P64" s="16">
        <f t="shared" si="4"/>
        <v>144</v>
      </c>
    </row>
    <row r="65" spans="1:16" ht="15">
      <c r="A65" s="5">
        <v>63</v>
      </c>
      <c r="B65" s="6" t="s">
        <v>53</v>
      </c>
      <c r="C65" s="7" t="s">
        <v>39</v>
      </c>
      <c r="D65" s="17">
        <f t="shared" si="3"/>
        <v>502</v>
      </c>
      <c r="E65" s="8">
        <v>1</v>
      </c>
      <c r="F65" s="9">
        <v>502</v>
      </c>
      <c r="G65" s="10">
        <v>333</v>
      </c>
      <c r="H65" s="10">
        <v>169</v>
      </c>
      <c r="I65" s="41"/>
      <c r="J65" s="13"/>
      <c r="K65" s="13"/>
      <c r="L65" s="41"/>
      <c r="M65" s="13"/>
      <c r="N65" s="13"/>
      <c r="O65" s="14">
        <f t="shared" si="5"/>
        <v>502</v>
      </c>
      <c r="P65" s="16">
        <f t="shared" si="4"/>
        <v>169</v>
      </c>
    </row>
    <row r="66" spans="1:16" ht="15">
      <c r="A66" s="5">
        <v>64</v>
      </c>
      <c r="B66" s="6" t="s">
        <v>52</v>
      </c>
      <c r="C66" s="7" t="s">
        <v>39</v>
      </c>
      <c r="D66" s="17">
        <f t="shared" si="3"/>
        <v>502</v>
      </c>
      <c r="E66" s="8">
        <v>1</v>
      </c>
      <c r="F66" s="9">
        <v>502</v>
      </c>
      <c r="G66" s="10">
        <v>355</v>
      </c>
      <c r="H66" s="10">
        <v>147</v>
      </c>
      <c r="I66" s="19"/>
      <c r="J66" s="13"/>
      <c r="K66" s="13"/>
      <c r="L66" s="19"/>
      <c r="M66" s="13"/>
      <c r="N66" s="13"/>
      <c r="O66" s="14">
        <f t="shared" si="5"/>
        <v>502</v>
      </c>
      <c r="P66" s="16">
        <f t="shared" si="4"/>
        <v>147</v>
      </c>
    </row>
    <row r="67" spans="1:16" ht="15">
      <c r="A67" s="5">
        <v>65</v>
      </c>
      <c r="B67" s="6" t="s">
        <v>46</v>
      </c>
      <c r="C67" s="7" t="s">
        <v>39</v>
      </c>
      <c r="D67" s="17">
        <f t="shared" ref="D67:D72" si="6">SUM(F67,I67,L67)/E67</f>
        <v>501</v>
      </c>
      <c r="E67" s="8">
        <v>1</v>
      </c>
      <c r="F67" s="9">
        <v>501</v>
      </c>
      <c r="G67" s="10">
        <v>351</v>
      </c>
      <c r="H67" s="10">
        <v>150</v>
      </c>
      <c r="I67" s="9"/>
      <c r="J67" s="10"/>
      <c r="K67" s="10"/>
      <c r="L67" s="41"/>
      <c r="M67" s="13"/>
      <c r="N67" s="13"/>
      <c r="O67" s="14">
        <f t="shared" si="5"/>
        <v>501</v>
      </c>
      <c r="P67" s="16">
        <f t="shared" ref="P67:P81" si="7">SUM(H67,K67,N67)</f>
        <v>150</v>
      </c>
    </row>
    <row r="68" spans="1:16" ht="15">
      <c r="A68" s="5">
        <v>66</v>
      </c>
      <c r="B68" s="6" t="s">
        <v>86</v>
      </c>
      <c r="C68" s="7" t="s">
        <v>21</v>
      </c>
      <c r="D68" s="17">
        <f t="shared" si="6"/>
        <v>499</v>
      </c>
      <c r="E68" s="8">
        <v>1</v>
      </c>
      <c r="F68" s="9">
        <f>SUM(G68:H68)</f>
        <v>499</v>
      </c>
      <c r="G68" s="35">
        <v>345</v>
      </c>
      <c r="H68" s="36">
        <v>154</v>
      </c>
      <c r="I68" s="41"/>
      <c r="J68" s="38"/>
      <c r="K68" s="40"/>
      <c r="L68" s="41"/>
      <c r="M68" s="38"/>
      <c r="N68" s="40"/>
      <c r="O68" s="14">
        <f t="shared" si="5"/>
        <v>499</v>
      </c>
      <c r="P68" s="16">
        <f t="shared" si="7"/>
        <v>154</v>
      </c>
    </row>
    <row r="69" spans="1:16" ht="15">
      <c r="A69" s="5">
        <v>67</v>
      </c>
      <c r="B69" s="6" t="s">
        <v>13</v>
      </c>
      <c r="C69" s="7" t="s">
        <v>15</v>
      </c>
      <c r="D69" s="17">
        <f t="shared" si="6"/>
        <v>496</v>
      </c>
      <c r="E69" s="8">
        <v>1</v>
      </c>
      <c r="F69" s="56">
        <v>496</v>
      </c>
      <c r="G69" s="57">
        <v>329</v>
      </c>
      <c r="H69" s="57">
        <v>167</v>
      </c>
      <c r="I69" s="9"/>
      <c r="J69" s="10"/>
      <c r="K69" s="10"/>
      <c r="L69" s="12"/>
      <c r="M69" s="13"/>
      <c r="N69" s="13"/>
      <c r="O69" s="14">
        <f t="shared" si="5"/>
        <v>496</v>
      </c>
      <c r="P69" s="16">
        <f t="shared" si="7"/>
        <v>167</v>
      </c>
    </row>
    <row r="70" spans="1:16" ht="15">
      <c r="A70" s="5">
        <v>68</v>
      </c>
      <c r="B70" s="6" t="s">
        <v>60</v>
      </c>
      <c r="C70" s="7" t="s">
        <v>55</v>
      </c>
      <c r="D70" s="17">
        <f t="shared" si="6"/>
        <v>494</v>
      </c>
      <c r="E70" s="8">
        <v>1</v>
      </c>
      <c r="F70" s="9">
        <v>494</v>
      </c>
      <c r="G70" s="10">
        <v>342</v>
      </c>
      <c r="H70" s="10">
        <v>152</v>
      </c>
      <c r="I70" s="41"/>
      <c r="J70" s="13"/>
      <c r="K70" s="13"/>
      <c r="L70" s="41"/>
      <c r="M70" s="13"/>
      <c r="N70" s="13"/>
      <c r="O70" s="14">
        <f t="shared" si="5"/>
        <v>494</v>
      </c>
      <c r="P70" s="16">
        <f t="shared" si="7"/>
        <v>152</v>
      </c>
    </row>
    <row r="71" spans="1:16" ht="15">
      <c r="A71" s="5">
        <v>69</v>
      </c>
      <c r="B71" s="6" t="s">
        <v>17</v>
      </c>
      <c r="C71" s="7" t="s">
        <v>15</v>
      </c>
      <c r="D71" s="17">
        <f t="shared" si="6"/>
        <v>492</v>
      </c>
      <c r="E71" s="8">
        <v>1</v>
      </c>
      <c r="F71" s="9">
        <v>492</v>
      </c>
      <c r="G71" s="10">
        <v>345</v>
      </c>
      <c r="H71" s="10">
        <v>147</v>
      </c>
      <c r="I71" s="9"/>
      <c r="J71" s="10"/>
      <c r="K71" s="10"/>
      <c r="L71" s="12"/>
      <c r="M71" s="13"/>
      <c r="N71" s="18"/>
      <c r="O71" s="14">
        <f t="shared" si="5"/>
        <v>492</v>
      </c>
      <c r="P71" s="16">
        <f t="shared" si="7"/>
        <v>147</v>
      </c>
    </row>
    <row r="72" spans="1:16" ht="15">
      <c r="A72" s="5">
        <v>70</v>
      </c>
      <c r="B72" s="6" t="s">
        <v>45</v>
      </c>
      <c r="C72" s="7" t="s">
        <v>39</v>
      </c>
      <c r="D72" s="17">
        <f t="shared" si="6"/>
        <v>487</v>
      </c>
      <c r="E72" s="8">
        <v>1</v>
      </c>
      <c r="F72" s="9">
        <v>487</v>
      </c>
      <c r="G72" s="10">
        <v>341</v>
      </c>
      <c r="H72" s="10">
        <v>146</v>
      </c>
      <c r="I72" s="9"/>
      <c r="J72" s="10"/>
      <c r="K72" s="10"/>
      <c r="L72" s="41"/>
      <c r="M72" s="13"/>
      <c r="N72" s="13"/>
      <c r="O72" s="14">
        <f t="shared" si="5"/>
        <v>487</v>
      </c>
      <c r="P72" s="16">
        <f t="shared" si="7"/>
        <v>146</v>
      </c>
    </row>
    <row r="73" spans="1:16" ht="15">
      <c r="A73" s="5">
        <v>71</v>
      </c>
      <c r="B73" s="6" t="s">
        <v>23</v>
      </c>
      <c r="C73" s="7" t="s">
        <v>16</v>
      </c>
      <c r="D73" s="17">
        <f>SUM(F74,I73,L73)/E73</f>
        <v>487</v>
      </c>
      <c r="E73" s="8">
        <v>1</v>
      </c>
      <c r="F73" s="64">
        <v>481</v>
      </c>
      <c r="G73" s="35">
        <v>341</v>
      </c>
      <c r="H73" s="36">
        <v>140</v>
      </c>
      <c r="I73" s="9"/>
      <c r="J73" s="35"/>
      <c r="K73" s="37"/>
      <c r="L73" s="19"/>
      <c r="M73" s="38"/>
      <c r="N73" s="39"/>
      <c r="O73" s="14">
        <f>SUM(F74,I73,L73)</f>
        <v>487</v>
      </c>
      <c r="P73" s="16">
        <f t="shared" si="7"/>
        <v>140</v>
      </c>
    </row>
    <row r="74" spans="1:16" ht="15">
      <c r="A74" s="5">
        <v>72</v>
      </c>
      <c r="B74" s="6" t="s">
        <v>41</v>
      </c>
      <c r="C74" s="7" t="s">
        <v>35</v>
      </c>
      <c r="D74" s="17">
        <f t="shared" ref="D74:D81" si="8">SUM(F74,I74,L74)/E74</f>
        <v>487</v>
      </c>
      <c r="E74" s="8">
        <v>1</v>
      </c>
      <c r="F74" s="9">
        <v>487</v>
      </c>
      <c r="G74" s="10">
        <v>348</v>
      </c>
      <c r="H74" s="10">
        <v>139</v>
      </c>
      <c r="I74" s="19"/>
      <c r="J74" s="10"/>
      <c r="K74" s="10"/>
      <c r="L74" s="41"/>
      <c r="M74" s="13"/>
      <c r="N74" s="13"/>
      <c r="O74" s="14">
        <f t="shared" ref="O74:O81" si="9">SUM(F74,I74,L74)</f>
        <v>487</v>
      </c>
      <c r="P74" s="16">
        <f t="shared" si="7"/>
        <v>139</v>
      </c>
    </row>
    <row r="75" spans="1:16" ht="15">
      <c r="A75" s="5">
        <v>73</v>
      </c>
      <c r="B75" s="6" t="s">
        <v>42</v>
      </c>
      <c r="C75" s="7" t="s">
        <v>39</v>
      </c>
      <c r="D75" s="17">
        <f t="shared" si="8"/>
        <v>465</v>
      </c>
      <c r="E75" s="8">
        <v>1</v>
      </c>
      <c r="F75" s="9">
        <v>465</v>
      </c>
      <c r="G75" s="35">
        <v>338</v>
      </c>
      <c r="H75" s="36">
        <v>127</v>
      </c>
      <c r="I75" s="9"/>
      <c r="J75" s="35"/>
      <c r="K75" s="35"/>
      <c r="L75" s="41"/>
      <c r="M75" s="38"/>
      <c r="N75" s="40"/>
      <c r="O75" s="14">
        <f t="shared" si="9"/>
        <v>465</v>
      </c>
      <c r="P75" s="16">
        <f t="shared" si="7"/>
        <v>127</v>
      </c>
    </row>
    <row r="76" spans="1:16" ht="15">
      <c r="A76" s="5">
        <v>74</v>
      </c>
      <c r="B76" s="6" t="s">
        <v>92</v>
      </c>
      <c r="C76" s="7" t="s">
        <v>88</v>
      </c>
      <c r="D76" s="17">
        <f t="shared" si="8"/>
        <v>464</v>
      </c>
      <c r="E76" s="8">
        <v>1</v>
      </c>
      <c r="F76" s="9">
        <f>SUM(G76:H76)</f>
        <v>464</v>
      </c>
      <c r="G76" s="35">
        <v>344</v>
      </c>
      <c r="H76" s="36">
        <v>120</v>
      </c>
      <c r="I76" s="41"/>
      <c r="J76" s="38"/>
      <c r="K76" s="40"/>
      <c r="L76" s="41"/>
      <c r="M76" s="38"/>
      <c r="N76" s="40"/>
      <c r="O76" s="14">
        <f t="shared" si="9"/>
        <v>464</v>
      </c>
      <c r="P76" s="16">
        <f t="shared" si="7"/>
        <v>120</v>
      </c>
    </row>
    <row r="77" spans="1:16" ht="15">
      <c r="A77" s="5">
        <v>75</v>
      </c>
      <c r="B77" s="6" t="s">
        <v>101</v>
      </c>
      <c r="C77" s="7" t="s">
        <v>12</v>
      </c>
      <c r="D77" s="17">
        <f t="shared" si="8"/>
        <v>459</v>
      </c>
      <c r="E77" s="8">
        <v>1</v>
      </c>
      <c r="F77" s="9">
        <f>SUM(G77:H77)</f>
        <v>459</v>
      </c>
      <c r="G77" s="35">
        <v>326</v>
      </c>
      <c r="H77" s="36">
        <v>133</v>
      </c>
      <c r="I77" s="41"/>
      <c r="J77" s="38"/>
      <c r="K77" s="40"/>
      <c r="L77" s="41"/>
      <c r="M77" s="38"/>
      <c r="N77" s="40"/>
      <c r="O77" s="14">
        <f t="shared" si="9"/>
        <v>459</v>
      </c>
      <c r="P77" s="16">
        <f t="shared" si="7"/>
        <v>133</v>
      </c>
    </row>
    <row r="78" spans="1:16" ht="15">
      <c r="A78" s="5">
        <v>76</v>
      </c>
      <c r="B78" s="6" t="s">
        <v>87</v>
      </c>
      <c r="C78" s="7" t="s">
        <v>88</v>
      </c>
      <c r="D78" s="17">
        <f t="shared" si="8"/>
        <v>433</v>
      </c>
      <c r="E78" s="8">
        <v>1</v>
      </c>
      <c r="F78" s="9">
        <f>SUM(G78:H78)</f>
        <v>433</v>
      </c>
      <c r="G78" s="35">
        <v>332</v>
      </c>
      <c r="H78" s="36">
        <v>101</v>
      </c>
      <c r="I78" s="41"/>
      <c r="J78" s="38"/>
      <c r="K78" s="40"/>
      <c r="L78" s="41"/>
      <c r="M78" s="38"/>
      <c r="N78" s="40"/>
      <c r="O78" s="14">
        <f t="shared" si="9"/>
        <v>433</v>
      </c>
      <c r="P78" s="16">
        <f t="shared" si="7"/>
        <v>101</v>
      </c>
    </row>
    <row r="79" spans="1:16" ht="15">
      <c r="A79" s="5">
        <v>77</v>
      </c>
      <c r="B79" s="6" t="s">
        <v>49</v>
      </c>
      <c r="C79" s="7" t="s">
        <v>35</v>
      </c>
      <c r="D79" s="17">
        <f t="shared" si="8"/>
        <v>359</v>
      </c>
      <c r="E79" s="8">
        <v>1</v>
      </c>
      <c r="F79" s="9">
        <v>359</v>
      </c>
      <c r="G79" s="10">
        <v>270</v>
      </c>
      <c r="H79" s="10">
        <v>89</v>
      </c>
      <c r="I79" s="9"/>
      <c r="J79" s="13"/>
      <c r="K79" s="13"/>
      <c r="L79" s="19"/>
      <c r="M79" s="13"/>
      <c r="N79" s="13"/>
      <c r="O79" s="14">
        <f t="shared" si="9"/>
        <v>359</v>
      </c>
      <c r="P79" s="16">
        <f t="shared" si="7"/>
        <v>89</v>
      </c>
    </row>
    <row r="80" spans="1:16" ht="15">
      <c r="A80" s="5">
        <v>78</v>
      </c>
      <c r="B80" s="6" t="s">
        <v>99</v>
      </c>
      <c r="C80" s="7" t="s">
        <v>12</v>
      </c>
      <c r="D80" s="17">
        <f t="shared" si="8"/>
        <v>323</v>
      </c>
      <c r="E80" s="8">
        <v>1</v>
      </c>
      <c r="F80" s="9">
        <f>SUM(G80:H80)</f>
        <v>323</v>
      </c>
      <c r="G80" s="35">
        <v>279</v>
      </c>
      <c r="H80" s="36">
        <v>44</v>
      </c>
      <c r="I80" s="41"/>
      <c r="J80" s="38"/>
      <c r="K80" s="40"/>
      <c r="L80" s="41"/>
      <c r="M80" s="38"/>
      <c r="N80" s="40"/>
      <c r="O80" s="14">
        <f t="shared" si="9"/>
        <v>323</v>
      </c>
      <c r="P80" s="16">
        <f t="shared" si="7"/>
        <v>44</v>
      </c>
    </row>
    <row r="81" spans="1:16" ht="15">
      <c r="A81" s="5">
        <v>79</v>
      </c>
      <c r="B81" s="6"/>
      <c r="C81" s="7"/>
      <c r="D81" s="47" t="e">
        <f t="shared" si="8"/>
        <v>#DIV/0!</v>
      </c>
      <c r="E81" s="8"/>
      <c r="F81" s="9">
        <f>SUM(G81:H81)</f>
        <v>0</v>
      </c>
      <c r="G81" s="35"/>
      <c r="H81" s="36"/>
      <c r="I81" s="41"/>
      <c r="J81" s="38"/>
      <c r="K81" s="40"/>
      <c r="L81" s="41"/>
      <c r="M81" s="38"/>
      <c r="N81" s="40"/>
      <c r="O81" s="14">
        <f t="shared" si="9"/>
        <v>0</v>
      </c>
      <c r="P81" s="16">
        <f t="shared" si="7"/>
        <v>0</v>
      </c>
    </row>
  </sheetData>
  <autoFilter ref="A2:P2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sortState ref="A4:P81">
      <sortCondition descending="1" ref="O2"/>
    </sortState>
  </autoFilter>
  <sortState ref="B3:P69">
    <sortCondition descending="1" ref="O3:O69"/>
  </sortState>
  <mergeCells count="6">
    <mergeCell ref="L1:N2"/>
    <mergeCell ref="A1:A2"/>
    <mergeCell ref="B1:B2"/>
    <mergeCell ref="C1:C2"/>
    <mergeCell ref="F1:H2"/>
    <mergeCell ref="I1:K2"/>
  </mergeCells>
  <pageMargins left="0.75" right="0.75" top="0.51" bottom="0.48" header="0.32" footer="0.2899999999999999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SENIORI PP 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Pan</dc:creator>
  <cp:lastModifiedBy>dud</cp:lastModifiedBy>
  <dcterms:created xsi:type="dcterms:W3CDTF">2017-12-09T09:13:14Z</dcterms:created>
  <dcterms:modified xsi:type="dcterms:W3CDTF">2017-12-12T10:51:19Z</dcterms:modified>
</cp:coreProperties>
</file>