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H73" i="1"/>
  <c r="G73"/>
  <c r="E9"/>
  <c r="E10"/>
  <c r="E11"/>
  <c r="E12"/>
  <c r="E13"/>
  <c r="E14"/>
  <c r="K9"/>
  <c r="K10"/>
  <c r="K11"/>
  <c r="K12"/>
  <c r="K13"/>
  <c r="K14"/>
  <c r="F58"/>
  <c r="I72"/>
  <c r="I70"/>
  <c r="I71"/>
  <c r="I67"/>
  <c r="I69"/>
  <c r="I68"/>
  <c r="I65"/>
  <c r="I66"/>
  <c r="I64"/>
  <c r="I62"/>
  <c r="I63"/>
  <c r="M58"/>
  <c r="L58"/>
  <c r="J58"/>
  <c r="I58"/>
  <c r="G58"/>
  <c r="D58"/>
  <c r="C58"/>
  <c r="K57"/>
  <c r="E57"/>
  <c r="K56"/>
  <c r="E56"/>
  <c r="K55"/>
  <c r="E55"/>
  <c r="K54"/>
  <c r="E54"/>
  <c r="K53"/>
  <c r="E53"/>
  <c r="K52"/>
  <c r="E52"/>
  <c r="M45"/>
  <c r="L45"/>
  <c r="J45"/>
  <c r="I45"/>
  <c r="G45"/>
  <c r="F45"/>
  <c r="D45"/>
  <c r="C45"/>
  <c r="K44"/>
  <c r="E44"/>
  <c r="K43"/>
  <c r="E43"/>
  <c r="K42"/>
  <c r="E42"/>
  <c r="K41"/>
  <c r="E41"/>
  <c r="K40"/>
  <c r="E40"/>
  <c r="K39"/>
  <c r="E39"/>
  <c r="E45" s="1"/>
  <c r="M35"/>
  <c r="L35"/>
  <c r="J35"/>
  <c r="I35"/>
  <c r="G35"/>
  <c r="F35"/>
  <c r="D35"/>
  <c r="C35"/>
  <c r="K34"/>
  <c r="E34"/>
  <c r="K33"/>
  <c r="E33"/>
  <c r="K32"/>
  <c r="E32"/>
  <c r="K31"/>
  <c r="E31"/>
  <c r="K30"/>
  <c r="E30"/>
  <c r="K29"/>
  <c r="E29"/>
  <c r="E35" s="1"/>
  <c r="M25"/>
  <c r="L25"/>
  <c r="J25"/>
  <c r="I25"/>
  <c r="G25"/>
  <c r="F25"/>
  <c r="D25"/>
  <c r="C25"/>
  <c r="K24"/>
  <c r="E24"/>
  <c r="K23"/>
  <c r="E23"/>
  <c r="K22"/>
  <c r="E22"/>
  <c r="K21"/>
  <c r="E21"/>
  <c r="K20"/>
  <c r="E20"/>
  <c r="K19"/>
  <c r="E19"/>
  <c r="M15"/>
  <c r="L15"/>
  <c r="J15"/>
  <c r="I15"/>
  <c r="G15"/>
  <c r="F15"/>
  <c r="D15"/>
  <c r="C15"/>
  <c r="E15" l="1"/>
  <c r="K58"/>
  <c r="E58"/>
  <c r="K45"/>
  <c r="K35"/>
  <c r="K25"/>
  <c r="E25"/>
  <c r="K15"/>
</calcChain>
</file>

<file path=xl/sharedStrings.xml><?xml version="1.0" encoding="utf-8"?>
<sst xmlns="http://schemas.openxmlformats.org/spreadsheetml/2006/main" count="186" uniqueCount="121">
  <si>
    <t>PREMIJER LIGA BOSNE I HERCEGOVINE</t>
  </si>
  <si>
    <t>r/b</t>
  </si>
  <si>
    <t>igrač</t>
  </si>
  <si>
    <t>pune</t>
  </si>
  <si>
    <t>čišć</t>
  </si>
  <si>
    <t>ukup</t>
  </si>
  <si>
    <t>SP</t>
  </si>
  <si>
    <t>MP</t>
  </si>
  <si>
    <t>r.b.</t>
  </si>
  <si>
    <t>EKIPA</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</si>
  <si>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</si>
  <si>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</si>
  <si>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</si>
  <si>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</si>
  <si>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</si>
  <si>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</si>
  <si>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</si>
  <si>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</si>
  <si>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</si>
  <si>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</si>
  <si>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</si>
  <si>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</si>
  <si>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Nurudinović Haris</t>
  </si>
  <si>
    <t>Šahović Adnan</t>
  </si>
  <si>
    <t>Vila Mulo</t>
  </si>
  <si>
    <t>Ganić Dženan</t>
  </si>
  <si>
    <t>Lukhodžić Emir</t>
  </si>
  <si>
    <t>Petric Ivan</t>
  </si>
  <si>
    <t>Petric Pere</t>
  </si>
  <si>
    <t>Malenica Bernard</t>
  </si>
  <si>
    <t>Trklja Miodrag</t>
  </si>
  <si>
    <t>Trklja Marko</t>
  </si>
  <si>
    <t>Dakić Luka</t>
  </si>
  <si>
    <t>Posušje</t>
  </si>
  <si>
    <t>Revita</t>
  </si>
  <si>
    <t>Rudar</t>
  </si>
  <si>
    <t xml:space="preserve">Borac </t>
  </si>
  <si>
    <t>Zrinjski M</t>
  </si>
  <si>
    <t>Bosna</t>
  </si>
  <si>
    <t>Mineral</t>
  </si>
  <si>
    <t>Kozara</t>
  </si>
  <si>
    <t>Sloboda</t>
  </si>
  <si>
    <t>Vogošća</t>
  </si>
  <si>
    <t>POSUŠJE - Posušje</t>
  </si>
  <si>
    <t>Mišetić Dragan</t>
  </si>
  <si>
    <t>BORAC - Banja Luka</t>
  </si>
  <si>
    <t>Avdagić Abas</t>
  </si>
  <si>
    <t>REVITA - Banja Luka</t>
  </si>
  <si>
    <t>Nargilić Nurif</t>
  </si>
  <si>
    <t>Alić Samir</t>
  </si>
  <si>
    <t>Haurdić Hamlet</t>
  </si>
  <si>
    <t>Salman Enes</t>
  </si>
  <si>
    <t>Zukić Salko</t>
  </si>
  <si>
    <t>Čomaga Zijo</t>
  </si>
  <si>
    <t>Mirković Saša</t>
  </si>
  <si>
    <t>KOZARA - Gradiška</t>
  </si>
  <si>
    <t>Košpić Dražen</t>
  </si>
  <si>
    <t>Biber Moris</t>
  </si>
  <si>
    <t>Kecman Ratko</t>
  </si>
  <si>
    <t>Aleksić Miroslav</t>
  </si>
  <si>
    <t>Šukalo Dragan</t>
  </si>
  <si>
    <t>Šarac Bono</t>
  </si>
  <si>
    <t>Mišetić Ante</t>
  </si>
  <si>
    <t>BOSNA - Visoko</t>
  </si>
  <si>
    <t>ADA Nova Banka - Banja Luka</t>
  </si>
  <si>
    <t>Paštar Đorđe</t>
  </si>
  <si>
    <t>Vajkić Željko</t>
  </si>
  <si>
    <t>Bjelajac Žarko</t>
  </si>
  <si>
    <t>Novaković Boris</t>
  </si>
  <si>
    <t>Novaković Bojan</t>
  </si>
  <si>
    <t>Gl.sudija: Lukhodžić Samir</t>
  </si>
  <si>
    <t>VOGOŠĆA -Vogošća</t>
  </si>
  <si>
    <t>TABELA NAKON  17. KOLA</t>
  </si>
  <si>
    <t xml:space="preserve">               18. kolo 25.02.2018 godine IGRAJU:</t>
  </si>
  <si>
    <t>Posušje Slobodno</t>
  </si>
  <si>
    <t>Zrinjski : Sloboda</t>
  </si>
  <si>
    <t>Vogošća : ADA Nova banka</t>
  </si>
  <si>
    <t>Revita : Borac</t>
  </si>
  <si>
    <t>Rudar : Bosna</t>
  </si>
  <si>
    <t>Mineral : Kozara</t>
  </si>
  <si>
    <t>SLOBODA Tuzla</t>
  </si>
  <si>
    <t>ZRINJSKI Mostar</t>
  </si>
  <si>
    <t>8 : 0</t>
  </si>
  <si>
    <t>Smiljanić Mihajlo</t>
  </si>
  <si>
    <t>Ibrahimović Samir</t>
  </si>
  <si>
    <t>Bevanda Andrija</t>
  </si>
  <si>
    <t>Krešić Ivan</t>
  </si>
  <si>
    <t>Bošnjak Goran</t>
  </si>
  <si>
    <t>Hrvić Dragi</t>
  </si>
  <si>
    <t>Lasić Slavko</t>
  </si>
  <si>
    <t>Boltić Jovo</t>
  </si>
  <si>
    <t>Ninković Slavko</t>
  </si>
  <si>
    <t>RUDAR Kakanj</t>
  </si>
  <si>
    <t>Andrić Čedo</t>
  </si>
  <si>
    <t>Prijić Andrej</t>
  </si>
  <si>
    <t>Andrić Siniša</t>
  </si>
  <si>
    <t>Prijić Slavko</t>
  </si>
  <si>
    <t>1 : 7</t>
  </si>
  <si>
    <t>Mrakodolac Zlatko</t>
  </si>
  <si>
    <t>Peković Boris</t>
  </si>
  <si>
    <t>Kundović Nemanja</t>
  </si>
  <si>
    <t>Bešić Muamer</t>
  </si>
  <si>
    <t>Karahodžić Kemal</t>
  </si>
  <si>
    <t>Turudija Eldar</t>
  </si>
  <si>
    <t>Alagić Amar</t>
  </si>
  <si>
    <t>Dundić Dinko</t>
  </si>
  <si>
    <t>Hrustemović Nermin</t>
  </si>
  <si>
    <t>Kasumović Nermin</t>
  </si>
  <si>
    <t>Avdić Dževad</t>
  </si>
  <si>
    <t>Jogunčić Samir</t>
  </si>
  <si>
    <t>Vehabović Muhamed</t>
  </si>
  <si>
    <t>Turkeš Nedžad</t>
  </si>
  <si>
    <t>Jogunčić Midhat</t>
  </si>
  <si>
    <t>SEZONA 2017/18 , 17. KOLO , 17/18.02..2018.g.</t>
  </si>
  <si>
    <t xml:space="preserve">3.5 : 4.5 </t>
  </si>
  <si>
    <t>Gl.sudija: Kasumović/Jogunčić</t>
  </si>
  <si>
    <t>Gl.sudija: Jović Nikola</t>
  </si>
  <si>
    <t>Gl. sudija: Naerac Petar</t>
  </si>
  <si>
    <t>Gl. sudija: Trklja Marko</t>
  </si>
  <si>
    <t>ADA Nova banka</t>
  </si>
  <si>
    <t>5 : 3</t>
  </si>
</sst>
</file>

<file path=xl/styles.xml><?xml version="1.0" encoding="utf-8"?>
<styleSheet xmlns="http://schemas.openxmlformats.org/spreadsheetml/2006/main">
  <numFmts count="3">
    <numFmt numFmtId="164" formatCode="0;[Red]0"/>
    <numFmt numFmtId="165" formatCode="0.0;[Red]0.0"/>
    <numFmt numFmtId="166" formatCode="0.0"/>
  </numFmts>
  <fonts count="3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9"/>
      <color theme="1"/>
      <name val="Arial"/>
      <family val="2"/>
      <charset val="238"/>
    </font>
    <font>
      <b/>
      <i/>
      <sz val="12"/>
      <color indexed="8"/>
      <name val="Times New Roman"/>
      <family val="1"/>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4">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4" fontId="12" fillId="0" borderId="4" xfId="0" applyNumberFormat="1" applyFont="1" applyBorder="1" applyAlignment="1">
      <alignment horizontal="center"/>
    </xf>
    <xf numFmtId="0" fontId="4" fillId="2" borderId="4" xfId="0" applyFont="1" applyFill="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applyAlignment="1">
      <alignment horizontal="left"/>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21" fillId="0" borderId="0" xfId="0" applyFont="1" applyAlignment="1">
      <alignment horizontal="left"/>
    </xf>
    <xf numFmtId="0" fontId="8" fillId="0" borderId="4" xfId="0" applyFont="1" applyBorder="1" applyAlignment="1">
      <alignment horizontal="left"/>
    </xf>
    <xf numFmtId="0" fontId="8" fillId="0" borderId="4" xfId="0" applyFont="1" applyBorder="1" applyAlignment="1">
      <alignment horizontal="right"/>
    </xf>
    <xf numFmtId="0" fontId="19" fillId="0" borderId="4" xfId="0" applyFont="1" applyBorder="1" applyAlignment="1">
      <alignment horizontal="right"/>
    </xf>
    <xf numFmtId="0" fontId="19" fillId="0" borderId="4" xfId="0" applyFont="1" applyBorder="1" applyAlignment="1">
      <alignment horizontal="right" vertical="top"/>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49" fontId="27" fillId="0" borderId="5" xfId="0" applyNumberFormat="1" applyFont="1" applyBorder="1" applyAlignment="1">
      <alignment horizontal="center"/>
    </xf>
    <xf numFmtId="0" fontId="19" fillId="0" borderId="4" xfId="0" applyFont="1" applyBorder="1" applyAlignment="1">
      <alignment horizontal="left"/>
    </xf>
    <xf numFmtId="164" fontId="15" fillId="0" borderId="0" xfId="0" applyNumberFormat="1" applyFont="1" applyAlignment="1">
      <alignment horizontal="left"/>
    </xf>
    <xf numFmtId="0" fontId="18" fillId="0" borderId="0" xfId="0" applyFont="1" applyBorder="1" applyAlignment="1">
      <alignment horizontal="left"/>
    </xf>
    <xf numFmtId="164" fontId="8" fillId="0" borderId="0" xfId="0" applyNumberFormat="1" applyFont="1" applyBorder="1" applyAlignment="1">
      <alignment horizontal="left"/>
    </xf>
    <xf numFmtId="164" fontId="12" fillId="0" borderId="0" xfId="0" applyNumberFormat="1" applyFont="1" applyBorder="1" applyAlignment="1">
      <alignment horizontal="left"/>
    </xf>
    <xf numFmtId="165" fontId="8" fillId="0" borderId="0" xfId="0" applyNumberFormat="1" applyFont="1" applyBorder="1" applyAlignment="1">
      <alignment horizontal="left"/>
    </xf>
    <xf numFmtId="0" fontId="8" fillId="0" borderId="0" xfId="0" applyFont="1" applyAlignment="1">
      <alignment horizontal="left"/>
    </xf>
    <xf numFmtId="164" fontId="8" fillId="0" borderId="0" xfId="0" applyNumberFormat="1" applyFont="1" applyBorder="1" applyAlignment="1"/>
    <xf numFmtId="49" fontId="15" fillId="0" borderId="0" xfId="0" applyNumberFormat="1" applyFont="1" applyAlignment="1">
      <alignment horizontal="left"/>
    </xf>
    <xf numFmtId="0" fontId="19" fillId="0" borderId="4" xfId="0" applyFont="1" applyBorder="1" applyAlignment="1">
      <alignment horizontal="left" vertical="top"/>
    </xf>
    <xf numFmtId="166" fontId="26" fillId="0" borderId="4" xfId="0" applyNumberFormat="1" applyFont="1" applyBorder="1" applyAlignment="1">
      <alignment horizontal="center"/>
    </xf>
    <xf numFmtId="164" fontId="8" fillId="0" borderId="0" xfId="0" applyNumberFormat="1" applyFont="1" applyAlignment="1">
      <alignment horizontal="left"/>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0" xfId="0" applyFont="1" applyBorder="1" applyAlignment="1"/>
    <xf numFmtId="164" fontId="8" fillId="0" borderId="7" xfId="0" applyNumberFormat="1" applyFont="1" applyBorder="1" applyAlignment="1">
      <alignment horizontal="left"/>
    </xf>
    <xf numFmtId="164" fontId="12" fillId="0" borderId="7" xfId="0" applyNumberFormat="1" applyFont="1" applyBorder="1" applyAlignment="1">
      <alignment horizontal="left"/>
    </xf>
    <xf numFmtId="165" fontId="8" fillId="0" borderId="7" xfId="0" applyNumberFormat="1" applyFont="1" applyBorder="1" applyAlignment="1">
      <alignment horizontal="left"/>
    </xf>
    <xf numFmtId="164" fontId="19" fillId="0" borderId="0" xfId="0" applyNumberFormat="1" applyFont="1" applyBorder="1" applyAlignment="1">
      <alignment horizontal="left"/>
    </xf>
    <xf numFmtId="164" fontId="20" fillId="0" borderId="0" xfId="0" applyNumberFormat="1" applyFont="1" applyBorder="1" applyAlignment="1">
      <alignment horizontal="left"/>
    </xf>
    <xf numFmtId="0" fontId="19" fillId="0" borderId="0" xfId="0" applyFont="1" applyAlignment="1">
      <alignment horizontal="left"/>
    </xf>
    <xf numFmtId="0" fontId="17" fillId="4" borderId="4" xfId="0" applyFont="1" applyFill="1" applyBorder="1" applyAlignment="1">
      <alignment horizontal="left"/>
    </xf>
    <xf numFmtId="0" fontId="16" fillId="3" borderId="4" xfId="0" applyFont="1" applyFill="1" applyBorder="1" applyAlignment="1">
      <alignment horizontal="left"/>
    </xf>
    <xf numFmtId="164" fontId="22" fillId="0" borderId="8" xfId="0" applyNumberFormat="1" applyFont="1" applyBorder="1" applyAlignment="1">
      <alignment horizontal="left"/>
    </xf>
    <xf numFmtId="164" fontId="16" fillId="0" borderId="0" xfId="0" applyNumberFormat="1" applyFont="1" applyBorder="1" applyAlignment="1">
      <alignment horizontal="left"/>
    </xf>
    <xf numFmtId="164" fontId="16" fillId="0" borderId="8" xfId="0" applyNumberFormat="1" applyFont="1" applyBorder="1" applyAlignment="1">
      <alignment horizontal="left"/>
    </xf>
    <xf numFmtId="164" fontId="22" fillId="0" borderId="0" xfId="0" applyNumberFormat="1" applyFont="1" applyBorder="1" applyAlignment="1">
      <alignment horizontal="left"/>
    </xf>
    <xf numFmtId="0" fontId="16" fillId="3" borderId="6" xfId="0" applyFont="1" applyFill="1" applyBorder="1" applyAlignment="1">
      <alignment horizontal="left"/>
    </xf>
    <xf numFmtId="0" fontId="10" fillId="0" borderId="8" xfId="0" applyFont="1" applyBorder="1" applyAlignment="1">
      <alignment horizontal="left"/>
    </xf>
    <xf numFmtId="0" fontId="10" fillId="0" borderId="0" xfId="0" applyFont="1" applyAlignment="1">
      <alignment horizontal="left"/>
    </xf>
    <xf numFmtId="0" fontId="7" fillId="0" borderId="8" xfId="0" applyFont="1" applyBorder="1" applyAlignment="1">
      <alignment horizontal="left"/>
    </xf>
    <xf numFmtId="0" fontId="7" fillId="0" borderId="0" xfId="0" applyFont="1" applyAlignment="1">
      <alignment horizontal="left"/>
    </xf>
    <xf numFmtId="0" fontId="9" fillId="0" borderId="4" xfId="0" applyFont="1" applyBorder="1" applyAlignment="1">
      <alignment horizontal="center"/>
    </xf>
    <xf numFmtId="0" fontId="9" fillId="0" borderId="6" xfId="0" applyFont="1" applyBorder="1" applyAlignment="1">
      <alignment horizontal="center"/>
    </xf>
    <xf numFmtId="0" fontId="9" fillId="2" borderId="4" xfId="0" applyFont="1" applyFill="1" applyBorder="1" applyAlignment="1">
      <alignment horizontal="center"/>
    </xf>
    <xf numFmtId="0" fontId="8" fillId="0" borderId="4" xfId="0" applyFont="1" applyBorder="1" applyAlignment="1">
      <alignment horizontal="center"/>
    </xf>
    <xf numFmtId="0" fontId="16" fillId="3" borderId="17" xfId="0" applyFont="1" applyFill="1" applyBorder="1" applyAlignment="1">
      <alignment horizontal="left"/>
    </xf>
    <xf numFmtId="0" fontId="4" fillId="2" borderId="17" xfId="0" applyFont="1" applyFill="1" applyBorder="1" applyAlignment="1">
      <alignment horizontal="center"/>
    </xf>
    <xf numFmtId="0" fontId="6" fillId="0" borderId="17" xfId="0" applyFont="1" applyBorder="1" applyAlignment="1">
      <alignment horizontal="center"/>
    </xf>
    <xf numFmtId="0" fontId="6" fillId="2" borderId="17" xfId="0" applyFont="1" applyFill="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9" fillId="0" borderId="17" xfId="0" applyFont="1" applyBorder="1" applyAlignment="1">
      <alignment horizontal="center"/>
    </xf>
    <xf numFmtId="0" fontId="13" fillId="0" borderId="6" xfId="0" applyFont="1" applyBorder="1" applyAlignment="1">
      <alignment horizontal="center"/>
    </xf>
    <xf numFmtId="165" fontId="29" fillId="0" borderId="0" xfId="0" applyNumberFormat="1" applyFont="1"/>
    <xf numFmtId="0" fontId="30" fillId="0" borderId="4" xfId="0" applyFont="1" applyBorder="1" applyAlignment="1">
      <alignment horizontal="left"/>
    </xf>
    <xf numFmtId="0" fontId="30" fillId="0" borderId="17" xfId="0" applyFont="1" applyBorder="1" applyAlignment="1">
      <alignment horizontal="left"/>
    </xf>
    <xf numFmtId="0" fontId="30" fillId="0" borderId="6" xfId="0" applyFont="1" applyBorder="1" applyAlignment="1">
      <alignment horizontal="left"/>
    </xf>
    <xf numFmtId="165" fontId="28" fillId="2" borderId="4" xfId="0" applyNumberFormat="1" applyFont="1" applyFill="1" applyBorder="1" applyAlignment="1">
      <alignment horizontal="center"/>
    </xf>
    <xf numFmtId="0" fontId="8" fillId="0" borderId="4" xfId="0" applyFont="1" applyBorder="1" applyAlignment="1">
      <alignment horizontal="center"/>
    </xf>
    <xf numFmtId="164" fontId="8" fillId="0" borderId="4" xfId="0" applyNumberFormat="1" applyFont="1" applyBorder="1" applyAlignment="1">
      <alignment horizontal="center"/>
    </xf>
    <xf numFmtId="164" fontId="8" fillId="0" borderId="9" xfId="0" applyNumberFormat="1" applyFont="1" applyBorder="1" applyAlignment="1">
      <alignment horizontal="center"/>
    </xf>
    <xf numFmtId="164" fontId="8" fillId="0" borderId="10" xfId="0" applyNumberFormat="1" applyFont="1" applyBorder="1" applyAlignment="1">
      <alignment horizontal="center"/>
    </xf>
    <xf numFmtId="164" fontId="8" fillId="0" borderId="11" xfId="0" applyNumberFormat="1"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left"/>
    </xf>
    <xf numFmtId="0" fontId="17" fillId="4" borderId="10" xfId="0" applyFont="1" applyFill="1" applyBorder="1" applyAlignment="1">
      <alignment horizontal="left"/>
    </xf>
    <xf numFmtId="0" fontId="17" fillId="4" borderId="11" xfId="0" applyFont="1" applyFill="1" applyBorder="1" applyAlignment="1">
      <alignment horizontal="left"/>
    </xf>
    <xf numFmtId="164" fontId="23" fillId="0" borderId="8" xfId="0" applyNumberFormat="1"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left"/>
    </xf>
    <xf numFmtId="0" fontId="18" fillId="0" borderId="15" xfId="0" applyFont="1" applyBorder="1" applyAlignment="1">
      <alignment horizontal="left"/>
    </xf>
    <xf numFmtId="0" fontId="27" fillId="0" borderId="12"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3</xdr:row>
      <xdr:rowOff>238125</xdr:rowOff>
    </xdr:from>
    <xdr:to>
      <xdr:col>1</xdr:col>
      <xdr:colOff>428625</xdr:colOff>
      <xdr:row>5</xdr:row>
      <xdr:rowOff>219075</xdr:rowOff>
    </xdr:to>
    <xdr:pic>
      <xdr:nvPicPr>
        <xdr:cNvPr id="1122" name="Picture 1" descr="logoKSBiH">
          <a:extLst>
            <a:ext uri="{FF2B5EF4-FFF2-40B4-BE49-F238E27FC236}">
              <a16:creationId xmlns:a16="http://schemas.microsoft.com/office/drawing/2014/main" xmlns=""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19075" y="257175"/>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11"/>
  <sheetViews>
    <sheetView showGridLines="0" tabSelected="1" view="pageBreakPreview" topLeftCell="A3" zoomScaleSheetLayoutView="100" workbookViewId="0">
      <selection activeCell="N6" sqref="N6"/>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5703125" customWidth="1"/>
    <col min="15" max="15" width="3.7109375" customWidth="1"/>
  </cols>
  <sheetData>
    <row r="1" spans="1:15" ht="12" hidden="1" customHeight="1" thickBot="1">
      <c r="A1" s="106"/>
      <c r="B1" s="106"/>
      <c r="C1" s="106"/>
      <c r="D1" s="106"/>
      <c r="E1" s="106"/>
      <c r="F1" s="106"/>
      <c r="G1" s="106"/>
      <c r="H1" s="106"/>
      <c r="I1" s="106"/>
      <c r="J1" s="106"/>
      <c r="K1" s="106"/>
      <c r="L1" s="106"/>
      <c r="M1" s="106"/>
      <c r="N1" s="106"/>
      <c r="O1" s="106"/>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3" t="s">
        <v>0</v>
      </c>
      <c r="B4" s="113"/>
      <c r="C4" s="113"/>
      <c r="D4" s="113"/>
      <c r="E4" s="113"/>
      <c r="F4" s="113"/>
      <c r="G4" s="113"/>
      <c r="H4" s="113"/>
      <c r="I4" s="113"/>
      <c r="J4" s="113"/>
      <c r="K4" s="113"/>
      <c r="L4" s="113"/>
      <c r="M4" s="113"/>
      <c r="N4" s="113"/>
      <c r="O4" s="113"/>
    </row>
    <row r="5" spans="1:15" ht="15" customHeight="1">
      <c r="A5" s="112" t="s">
        <v>113</v>
      </c>
      <c r="B5" s="112"/>
      <c r="C5" s="112"/>
      <c r="D5" s="112"/>
      <c r="E5" s="112"/>
      <c r="F5" s="112"/>
      <c r="G5" s="112"/>
      <c r="H5" s="112"/>
      <c r="I5" s="112"/>
      <c r="J5" s="112"/>
      <c r="K5" s="112"/>
      <c r="L5" s="112"/>
      <c r="M5" s="112"/>
      <c r="N5" s="112"/>
      <c r="O5" s="112"/>
    </row>
    <row r="6" spans="1:15" ht="30" customHeight="1" thickBot="1">
      <c r="A6" s="3"/>
      <c r="B6" s="3"/>
      <c r="C6" s="3" t="s">
        <v>21</v>
      </c>
      <c r="D6" s="3"/>
      <c r="E6" s="12" t="s">
        <v>21</v>
      </c>
      <c r="F6" s="13"/>
      <c r="G6" s="13"/>
      <c r="H6" s="13"/>
      <c r="I6" s="13"/>
      <c r="J6" s="13"/>
      <c r="K6" s="13"/>
      <c r="L6" s="3"/>
      <c r="M6" s="3"/>
      <c r="N6" s="3"/>
      <c r="O6" s="3"/>
    </row>
    <row r="7" spans="1:15" ht="16.5" customHeight="1" thickBot="1">
      <c r="A7" s="109" t="s">
        <v>71</v>
      </c>
      <c r="B7" s="110"/>
      <c r="C7" s="110"/>
      <c r="D7" s="110"/>
      <c r="E7" s="110"/>
      <c r="F7" s="110"/>
      <c r="G7" s="111"/>
      <c r="H7" s="45" t="s">
        <v>114</v>
      </c>
      <c r="I7" s="109" t="s">
        <v>80</v>
      </c>
      <c r="J7" s="110"/>
      <c r="K7" s="110"/>
      <c r="L7" s="110"/>
      <c r="M7" s="110"/>
      <c r="N7" s="110"/>
      <c r="O7" s="111"/>
    </row>
    <row r="8" spans="1:15" ht="12" customHeight="1">
      <c r="A8" s="24" t="s">
        <v>1</v>
      </c>
      <c r="B8" s="24" t="s">
        <v>2</v>
      </c>
      <c r="C8" s="24" t="s">
        <v>3</v>
      </c>
      <c r="D8" s="24" t="s">
        <v>4</v>
      </c>
      <c r="E8" s="24" t="s">
        <v>5</v>
      </c>
      <c r="F8" s="24" t="s">
        <v>6</v>
      </c>
      <c r="G8" s="24" t="s">
        <v>7</v>
      </c>
      <c r="H8" s="25"/>
      <c r="I8" s="24" t="s">
        <v>7</v>
      </c>
      <c r="J8" s="24" t="s">
        <v>6</v>
      </c>
      <c r="K8" s="24" t="s">
        <v>5</v>
      </c>
      <c r="L8" s="24" t="s">
        <v>4</v>
      </c>
      <c r="M8" s="24" t="s">
        <v>3</v>
      </c>
      <c r="N8" s="24" t="s">
        <v>2</v>
      </c>
      <c r="O8" s="24" t="s">
        <v>1</v>
      </c>
    </row>
    <row r="9" spans="1:15" ht="14.25">
      <c r="A9" s="26">
        <v>1</v>
      </c>
      <c r="B9" s="46" t="s">
        <v>49</v>
      </c>
      <c r="C9" s="14">
        <v>345</v>
      </c>
      <c r="D9" s="22">
        <v>179</v>
      </c>
      <c r="E9" s="22">
        <f>C9+D9</f>
        <v>524</v>
      </c>
      <c r="F9" s="14">
        <v>2</v>
      </c>
      <c r="G9" s="14">
        <v>0</v>
      </c>
      <c r="H9" s="27"/>
      <c r="I9" s="14">
        <v>1</v>
      </c>
      <c r="J9" s="14">
        <v>2</v>
      </c>
      <c r="K9" s="22">
        <f>M9+L9</f>
        <v>525</v>
      </c>
      <c r="L9" s="22">
        <v>157</v>
      </c>
      <c r="M9" s="14">
        <v>368</v>
      </c>
      <c r="N9" s="37" t="s">
        <v>107</v>
      </c>
      <c r="O9" s="26">
        <v>1</v>
      </c>
    </row>
    <row r="10" spans="1:15" ht="14.25" customHeight="1">
      <c r="A10" s="26">
        <v>2</v>
      </c>
      <c r="B10" s="46" t="s">
        <v>48</v>
      </c>
      <c r="C10" s="14">
        <v>361</v>
      </c>
      <c r="D10" s="22">
        <v>182</v>
      </c>
      <c r="E10" s="22">
        <f t="shared" ref="E10:E14" si="0">C10+D10</f>
        <v>543</v>
      </c>
      <c r="F10" s="14">
        <v>2</v>
      </c>
      <c r="G10" s="14">
        <v>0</v>
      </c>
      <c r="H10" s="27"/>
      <c r="I10" s="14">
        <v>1</v>
      </c>
      <c r="J10" s="14">
        <v>2</v>
      </c>
      <c r="K10" s="22">
        <f t="shared" ref="K10:K14" si="1">M10+L10</f>
        <v>549</v>
      </c>
      <c r="L10" s="22">
        <v>183</v>
      </c>
      <c r="M10" s="14">
        <v>366</v>
      </c>
      <c r="N10" s="37" t="s">
        <v>108</v>
      </c>
      <c r="O10" s="26">
        <v>2</v>
      </c>
    </row>
    <row r="11" spans="1:15" ht="14.25">
      <c r="A11" s="26">
        <v>3</v>
      </c>
      <c r="B11" s="35" t="s">
        <v>50</v>
      </c>
      <c r="C11" s="14">
        <v>343</v>
      </c>
      <c r="D11" s="22">
        <v>162</v>
      </c>
      <c r="E11" s="22">
        <f t="shared" si="0"/>
        <v>505</v>
      </c>
      <c r="F11" s="14">
        <v>0</v>
      </c>
      <c r="G11" s="14">
        <v>0</v>
      </c>
      <c r="H11" s="27"/>
      <c r="I11" s="14">
        <v>1</v>
      </c>
      <c r="J11" s="14">
        <v>4</v>
      </c>
      <c r="K11" s="22">
        <f t="shared" si="1"/>
        <v>548</v>
      </c>
      <c r="L11" s="22">
        <v>202</v>
      </c>
      <c r="M11" s="14">
        <v>346</v>
      </c>
      <c r="N11" s="37" t="s">
        <v>109</v>
      </c>
      <c r="O11" s="26">
        <v>3</v>
      </c>
    </row>
    <row r="12" spans="1:15" ht="14.25">
      <c r="A12" s="26">
        <v>4</v>
      </c>
      <c r="B12" s="35" t="s">
        <v>52</v>
      </c>
      <c r="C12" s="14">
        <v>353</v>
      </c>
      <c r="D12" s="22">
        <v>164</v>
      </c>
      <c r="E12" s="22">
        <f t="shared" si="0"/>
        <v>517</v>
      </c>
      <c r="F12" s="14">
        <v>4</v>
      </c>
      <c r="G12" s="14">
        <v>1</v>
      </c>
      <c r="H12" s="27"/>
      <c r="I12" s="14">
        <v>0</v>
      </c>
      <c r="J12" s="14">
        <v>0</v>
      </c>
      <c r="K12" s="22">
        <f t="shared" si="1"/>
        <v>473</v>
      </c>
      <c r="L12" s="22">
        <v>129</v>
      </c>
      <c r="M12" s="14">
        <v>344</v>
      </c>
      <c r="N12" s="37" t="s">
        <v>110</v>
      </c>
      <c r="O12" s="26">
        <v>4</v>
      </c>
    </row>
    <row r="13" spans="1:15" ht="14.25">
      <c r="A13" s="26">
        <v>5</v>
      </c>
      <c r="B13" s="46" t="s">
        <v>51</v>
      </c>
      <c r="C13" s="14">
        <v>341</v>
      </c>
      <c r="D13" s="22">
        <v>173</v>
      </c>
      <c r="E13" s="22">
        <f t="shared" si="0"/>
        <v>514</v>
      </c>
      <c r="F13" s="14">
        <v>2</v>
      </c>
      <c r="G13" s="14">
        <v>0.5</v>
      </c>
      <c r="H13" s="27"/>
      <c r="I13" s="14">
        <v>0.5</v>
      </c>
      <c r="J13" s="14">
        <v>2</v>
      </c>
      <c r="K13" s="22">
        <f t="shared" si="1"/>
        <v>514</v>
      </c>
      <c r="L13" s="22">
        <v>172</v>
      </c>
      <c r="M13" s="14">
        <v>342</v>
      </c>
      <c r="N13" s="36" t="s">
        <v>111</v>
      </c>
      <c r="O13" s="26">
        <v>5</v>
      </c>
    </row>
    <row r="14" spans="1:15" ht="14.25">
      <c r="A14" s="26">
        <v>6</v>
      </c>
      <c r="B14" s="46" t="s">
        <v>53</v>
      </c>
      <c r="C14" s="14">
        <v>356</v>
      </c>
      <c r="D14" s="22">
        <v>186</v>
      </c>
      <c r="E14" s="22">
        <f t="shared" si="0"/>
        <v>542</v>
      </c>
      <c r="F14" s="14">
        <v>3</v>
      </c>
      <c r="G14" s="14">
        <v>1</v>
      </c>
      <c r="H14" s="27"/>
      <c r="I14" s="14">
        <v>0</v>
      </c>
      <c r="J14" s="14">
        <v>1</v>
      </c>
      <c r="K14" s="22">
        <f t="shared" si="1"/>
        <v>536</v>
      </c>
      <c r="L14" s="22">
        <v>175</v>
      </c>
      <c r="M14" s="14">
        <v>361</v>
      </c>
      <c r="N14" s="37" t="s">
        <v>112</v>
      </c>
      <c r="O14" s="26">
        <v>6</v>
      </c>
    </row>
    <row r="15" spans="1:15" ht="18" customHeight="1">
      <c r="A15" s="107" t="s">
        <v>115</v>
      </c>
      <c r="B15" s="108"/>
      <c r="C15" s="15">
        <f>SUM(C9:C14)</f>
        <v>2099</v>
      </c>
      <c r="D15" s="44">
        <f>SUM(D9:D14)</f>
        <v>1046</v>
      </c>
      <c r="E15" s="22">
        <f>SUM(E9:E14)</f>
        <v>3145</v>
      </c>
      <c r="F15" s="16">
        <f>SUM(F9:F14)</f>
        <v>13</v>
      </c>
      <c r="G15" s="16">
        <f>SUM(G9:G14)</f>
        <v>2.5</v>
      </c>
      <c r="H15" s="47"/>
      <c r="I15" s="16">
        <f>SUM(I9:I14)</f>
        <v>3.5</v>
      </c>
      <c r="J15" s="16">
        <f>SUM(J9:J14)</f>
        <v>11</v>
      </c>
      <c r="K15" s="22">
        <f>SUM(K9:K14)</f>
        <v>3145</v>
      </c>
      <c r="L15" s="44">
        <f>SUM(L9:L14)</f>
        <v>1018</v>
      </c>
      <c r="M15" s="15">
        <f>SUM(M9:M14)</f>
        <v>2127</v>
      </c>
      <c r="N15" s="17"/>
      <c r="O15" s="27"/>
    </row>
    <row r="16" spans="1:15" ht="37.5" customHeight="1" thickBot="1">
      <c r="A16" s="48"/>
      <c r="B16" s="48"/>
      <c r="C16" s="49"/>
      <c r="D16" s="50"/>
      <c r="E16" s="49"/>
      <c r="F16" s="51"/>
      <c r="G16" s="49"/>
      <c r="H16" s="47"/>
      <c r="I16" s="49"/>
      <c r="J16" s="51"/>
      <c r="K16" s="49"/>
      <c r="L16" s="50"/>
      <c r="M16" s="49"/>
      <c r="N16" s="52"/>
      <c r="O16" s="27"/>
    </row>
    <row r="17" spans="1:15" ht="17.25" customHeight="1" thickBot="1">
      <c r="A17" s="109" t="s">
        <v>45</v>
      </c>
      <c r="B17" s="110"/>
      <c r="C17" s="110"/>
      <c r="D17" s="110"/>
      <c r="E17" s="110"/>
      <c r="F17" s="110"/>
      <c r="G17" s="111"/>
      <c r="H17" s="45" t="s">
        <v>120</v>
      </c>
      <c r="I17" s="109" t="s">
        <v>43</v>
      </c>
      <c r="J17" s="110"/>
      <c r="K17" s="110"/>
      <c r="L17" s="110"/>
      <c r="M17" s="110"/>
      <c r="N17" s="110"/>
      <c r="O17" s="111"/>
    </row>
    <row r="18" spans="1:15" ht="11.25" customHeight="1">
      <c r="A18" s="24" t="s">
        <v>1</v>
      </c>
      <c r="B18" s="24" t="s">
        <v>2</v>
      </c>
      <c r="C18" s="24" t="s">
        <v>3</v>
      </c>
      <c r="D18" s="24" t="s">
        <v>4</v>
      </c>
      <c r="E18" s="24" t="s">
        <v>5</v>
      </c>
      <c r="F18" s="24" t="s">
        <v>6</v>
      </c>
      <c r="G18" s="24" t="s">
        <v>7</v>
      </c>
      <c r="H18" s="25"/>
      <c r="I18" s="24" t="s">
        <v>7</v>
      </c>
      <c r="J18" s="24" t="s">
        <v>6</v>
      </c>
      <c r="K18" s="24" t="s">
        <v>5</v>
      </c>
      <c r="L18" s="24" t="s">
        <v>4</v>
      </c>
      <c r="M18" s="33" t="s">
        <v>3</v>
      </c>
      <c r="N18" s="24" t="s">
        <v>2</v>
      </c>
      <c r="O18" s="24" t="s">
        <v>1</v>
      </c>
    </row>
    <row r="19" spans="1:15" ht="14.25">
      <c r="A19" s="26">
        <v>1</v>
      </c>
      <c r="B19" s="46" t="s">
        <v>32</v>
      </c>
      <c r="C19" s="14">
        <v>370</v>
      </c>
      <c r="D19" s="22">
        <v>183</v>
      </c>
      <c r="E19" s="22">
        <f>SUM(C19:D19)</f>
        <v>553</v>
      </c>
      <c r="F19" s="14">
        <v>1</v>
      </c>
      <c r="G19" s="14">
        <v>0</v>
      </c>
      <c r="H19" s="27"/>
      <c r="I19" s="14">
        <v>1</v>
      </c>
      <c r="J19" s="14">
        <v>3</v>
      </c>
      <c r="K19" s="22">
        <f>SUM(L19:M19)</f>
        <v>582</v>
      </c>
      <c r="L19" s="22">
        <v>205</v>
      </c>
      <c r="M19" s="14">
        <v>377</v>
      </c>
      <c r="N19" s="36" t="s">
        <v>28</v>
      </c>
      <c r="O19" s="26">
        <v>1</v>
      </c>
    </row>
    <row r="20" spans="1:15" ht="14.25">
      <c r="A20" s="26">
        <v>2</v>
      </c>
      <c r="B20" s="46" t="s">
        <v>30</v>
      </c>
      <c r="C20" s="14">
        <v>355</v>
      </c>
      <c r="D20" s="22">
        <v>187</v>
      </c>
      <c r="E20" s="22">
        <f t="shared" ref="E20:E24" si="2">SUM(C20:D20)</f>
        <v>542</v>
      </c>
      <c r="F20" s="14">
        <v>1</v>
      </c>
      <c r="G20" s="14">
        <v>0</v>
      </c>
      <c r="H20" s="27"/>
      <c r="I20" s="14">
        <v>1</v>
      </c>
      <c r="J20" s="14">
        <v>3</v>
      </c>
      <c r="K20" s="22">
        <f t="shared" ref="K20:K24" si="3">SUM(L20:M20)</f>
        <v>568</v>
      </c>
      <c r="L20" s="22">
        <v>180</v>
      </c>
      <c r="M20" s="14">
        <v>388</v>
      </c>
      <c r="N20" s="36" t="s">
        <v>44</v>
      </c>
      <c r="O20" s="26">
        <v>2</v>
      </c>
    </row>
    <row r="21" spans="1:15" ht="14.25">
      <c r="A21" s="26">
        <v>3</v>
      </c>
      <c r="B21" s="35" t="s">
        <v>90</v>
      </c>
      <c r="C21" s="14">
        <v>386</v>
      </c>
      <c r="D21" s="22">
        <v>180</v>
      </c>
      <c r="E21" s="22">
        <f t="shared" si="2"/>
        <v>566</v>
      </c>
      <c r="F21" s="14">
        <v>4</v>
      </c>
      <c r="G21" s="14">
        <v>1</v>
      </c>
      <c r="H21" s="27"/>
      <c r="I21" s="14">
        <v>0</v>
      </c>
      <c r="J21" s="14">
        <v>0</v>
      </c>
      <c r="K21" s="22">
        <f t="shared" si="3"/>
        <v>538</v>
      </c>
      <c r="L21" s="22">
        <v>183</v>
      </c>
      <c r="M21" s="14">
        <v>355</v>
      </c>
      <c r="N21" s="36" t="s">
        <v>29</v>
      </c>
      <c r="O21" s="26">
        <v>3</v>
      </c>
    </row>
    <row r="22" spans="1:15" ht="14.25">
      <c r="A22" s="26">
        <v>4</v>
      </c>
      <c r="B22" s="46" t="s">
        <v>31</v>
      </c>
      <c r="C22" s="14">
        <v>399</v>
      </c>
      <c r="D22" s="22">
        <v>184</v>
      </c>
      <c r="E22" s="22">
        <f t="shared" si="2"/>
        <v>583</v>
      </c>
      <c r="F22" s="14">
        <v>4</v>
      </c>
      <c r="G22" s="14">
        <v>1</v>
      </c>
      <c r="H22" s="27"/>
      <c r="I22" s="14">
        <v>0</v>
      </c>
      <c r="J22" s="14">
        <v>0</v>
      </c>
      <c r="K22" s="22">
        <f t="shared" si="3"/>
        <v>521</v>
      </c>
      <c r="L22" s="22">
        <v>177</v>
      </c>
      <c r="M22" s="14">
        <v>344</v>
      </c>
      <c r="N22" s="36" t="s">
        <v>27</v>
      </c>
      <c r="O22" s="26">
        <v>4</v>
      </c>
    </row>
    <row r="23" spans="1:15" ht="14.25">
      <c r="A23" s="26">
        <v>5</v>
      </c>
      <c r="B23" s="46" t="s">
        <v>91</v>
      </c>
      <c r="C23" s="14">
        <v>352</v>
      </c>
      <c r="D23" s="22">
        <v>199</v>
      </c>
      <c r="E23" s="22">
        <f t="shared" si="2"/>
        <v>551</v>
      </c>
      <c r="F23" s="14">
        <v>2</v>
      </c>
      <c r="G23" s="14">
        <v>1</v>
      </c>
      <c r="H23" s="27"/>
      <c r="I23" s="14">
        <v>0</v>
      </c>
      <c r="J23" s="14">
        <v>2</v>
      </c>
      <c r="K23" s="22">
        <f t="shared" si="3"/>
        <v>525</v>
      </c>
      <c r="L23" s="22">
        <v>162</v>
      </c>
      <c r="M23" s="14">
        <v>363</v>
      </c>
      <c r="N23" s="36" t="s">
        <v>62</v>
      </c>
      <c r="O23" s="26">
        <v>5</v>
      </c>
    </row>
    <row r="24" spans="1:15" ht="14.25">
      <c r="A24" s="26">
        <v>6</v>
      </c>
      <c r="B24" s="55" t="s">
        <v>54</v>
      </c>
      <c r="C24" s="14">
        <v>386</v>
      </c>
      <c r="D24" s="22">
        <v>181</v>
      </c>
      <c r="E24" s="22">
        <f t="shared" si="2"/>
        <v>567</v>
      </c>
      <c r="F24" s="14">
        <v>1</v>
      </c>
      <c r="G24" s="14">
        <v>0</v>
      </c>
      <c r="H24" s="27"/>
      <c r="I24" s="14">
        <v>1</v>
      </c>
      <c r="J24" s="14">
        <v>3</v>
      </c>
      <c r="K24" s="22">
        <f t="shared" si="3"/>
        <v>571</v>
      </c>
      <c r="L24" s="22">
        <v>195</v>
      </c>
      <c r="M24" s="14">
        <v>376</v>
      </c>
      <c r="N24" s="36" t="s">
        <v>61</v>
      </c>
      <c r="O24" s="26">
        <v>6</v>
      </c>
    </row>
    <row r="25" spans="1:15" ht="17.25" customHeight="1">
      <c r="A25" s="107" t="s">
        <v>116</v>
      </c>
      <c r="B25" s="108"/>
      <c r="C25" s="15">
        <f>SUM(C19:C24)</f>
        <v>2248</v>
      </c>
      <c r="D25" s="44">
        <f>SUM(D19:D24)</f>
        <v>1114</v>
      </c>
      <c r="E25" s="22">
        <f>SUM(E19:E24)</f>
        <v>3362</v>
      </c>
      <c r="F25" s="16">
        <f>SUM(F19:F24)</f>
        <v>13</v>
      </c>
      <c r="G25" s="15">
        <f>SUM(G19:G24)</f>
        <v>3</v>
      </c>
      <c r="H25" s="47"/>
      <c r="I25" s="15">
        <f>SUM(I19:I24)</f>
        <v>3</v>
      </c>
      <c r="J25" s="16">
        <f>SUM(J19:J24)</f>
        <v>11</v>
      </c>
      <c r="K25" s="22">
        <f>SUM(K19:K24)</f>
        <v>3305</v>
      </c>
      <c r="L25" s="44">
        <f>SUM(L19:L24)</f>
        <v>1102</v>
      </c>
      <c r="M25" s="15">
        <f>SUM(M19:M24)</f>
        <v>2203</v>
      </c>
      <c r="N25" s="52"/>
      <c r="O25" s="27"/>
    </row>
    <row r="26" spans="1:15" ht="36" customHeight="1" thickBot="1">
      <c r="A26" s="48"/>
      <c r="B26" s="48"/>
      <c r="C26" s="49"/>
      <c r="D26" s="50"/>
      <c r="E26" s="49"/>
      <c r="F26" s="51"/>
      <c r="G26" s="49"/>
      <c r="H26" s="47"/>
      <c r="I26" s="49"/>
      <c r="J26" s="51"/>
      <c r="K26" s="49"/>
      <c r="L26" s="50"/>
      <c r="M26" s="53"/>
      <c r="N26" s="52"/>
      <c r="O26" s="27"/>
    </row>
    <row r="27" spans="1:15" ht="16.5" customHeight="1" thickBot="1">
      <c r="A27" s="109" t="s">
        <v>55</v>
      </c>
      <c r="B27" s="110"/>
      <c r="C27" s="110"/>
      <c r="D27" s="110"/>
      <c r="E27" s="110"/>
      <c r="F27" s="110"/>
      <c r="G27" s="111"/>
      <c r="H27" s="45" t="s">
        <v>82</v>
      </c>
      <c r="I27" s="109" t="s">
        <v>81</v>
      </c>
      <c r="J27" s="110"/>
      <c r="K27" s="110"/>
      <c r="L27" s="110"/>
      <c r="M27" s="110"/>
      <c r="N27" s="110"/>
      <c r="O27" s="111"/>
    </row>
    <row r="28" spans="1:15" ht="11.25" customHeight="1">
      <c r="A28" s="24" t="s">
        <v>1</v>
      </c>
      <c r="B28" s="24" t="s">
        <v>2</v>
      </c>
      <c r="C28" s="24" t="s">
        <v>3</v>
      </c>
      <c r="D28" s="24" t="s">
        <v>4</v>
      </c>
      <c r="E28" s="24" t="s">
        <v>5</v>
      </c>
      <c r="F28" s="24" t="s">
        <v>6</v>
      </c>
      <c r="G28" s="24" t="s">
        <v>7</v>
      </c>
      <c r="H28" s="54"/>
      <c r="I28" s="24" t="s">
        <v>7</v>
      </c>
      <c r="J28" s="24" t="s">
        <v>6</v>
      </c>
      <c r="K28" s="24" t="s">
        <v>5</v>
      </c>
      <c r="L28" s="24" t="s">
        <v>4</v>
      </c>
      <c r="M28" s="24" t="s">
        <v>3</v>
      </c>
      <c r="N28" s="24" t="s">
        <v>2</v>
      </c>
      <c r="O28" s="24" t="s">
        <v>1</v>
      </c>
    </row>
    <row r="29" spans="1:15" ht="14.25">
      <c r="A29" s="26">
        <v>1</v>
      </c>
      <c r="B29" s="55" t="s">
        <v>60</v>
      </c>
      <c r="C29" s="15">
        <v>352</v>
      </c>
      <c r="D29" s="22">
        <v>213</v>
      </c>
      <c r="E29" s="22">
        <f t="shared" ref="E29:E34" si="4">C29+D29</f>
        <v>565</v>
      </c>
      <c r="F29" s="14">
        <v>3</v>
      </c>
      <c r="G29" s="14">
        <v>1</v>
      </c>
      <c r="H29" s="27"/>
      <c r="I29" s="14">
        <v>0</v>
      </c>
      <c r="J29" s="81">
        <v>1</v>
      </c>
      <c r="K29" s="22">
        <f>M29+L29</f>
        <v>553</v>
      </c>
      <c r="L29" s="22">
        <v>169</v>
      </c>
      <c r="M29" s="14">
        <v>384</v>
      </c>
      <c r="N29" s="37" t="s">
        <v>84</v>
      </c>
      <c r="O29" s="26">
        <v>1</v>
      </c>
    </row>
    <row r="30" spans="1:15" ht="14.25">
      <c r="A30" s="26">
        <v>2</v>
      </c>
      <c r="B30" s="46" t="s">
        <v>83</v>
      </c>
      <c r="C30" s="14">
        <v>367</v>
      </c>
      <c r="D30" s="22">
        <v>178</v>
      </c>
      <c r="E30" s="22">
        <f t="shared" si="4"/>
        <v>545</v>
      </c>
      <c r="F30" s="14">
        <v>3</v>
      </c>
      <c r="G30" s="14">
        <v>1</v>
      </c>
      <c r="H30" s="27"/>
      <c r="I30" s="14">
        <v>0</v>
      </c>
      <c r="J30" s="81">
        <v>1</v>
      </c>
      <c r="K30" s="22">
        <f t="shared" ref="K30:K34" si="5">M30+L30</f>
        <v>544</v>
      </c>
      <c r="L30" s="22">
        <v>168</v>
      </c>
      <c r="M30" s="14">
        <v>376</v>
      </c>
      <c r="N30" s="36" t="s">
        <v>85</v>
      </c>
      <c r="O30" s="26">
        <v>2</v>
      </c>
    </row>
    <row r="31" spans="1:15" ht="14.25">
      <c r="A31" s="26">
        <v>3</v>
      </c>
      <c r="B31" s="46" t="s">
        <v>56</v>
      </c>
      <c r="C31" s="14">
        <v>377</v>
      </c>
      <c r="D31" s="22">
        <v>181</v>
      </c>
      <c r="E31" s="22">
        <f t="shared" si="4"/>
        <v>558</v>
      </c>
      <c r="F31" s="14">
        <v>2.5</v>
      </c>
      <c r="G31" s="14">
        <v>1</v>
      </c>
      <c r="H31" s="27"/>
      <c r="I31" s="14">
        <v>0</v>
      </c>
      <c r="J31" s="81">
        <v>1.5</v>
      </c>
      <c r="K31" s="22">
        <f t="shared" si="5"/>
        <v>563</v>
      </c>
      <c r="L31" s="22">
        <v>190</v>
      </c>
      <c r="M31" s="14">
        <v>373</v>
      </c>
      <c r="N31" s="38" t="s">
        <v>86</v>
      </c>
      <c r="O31" s="26">
        <v>3</v>
      </c>
    </row>
    <row r="32" spans="1:15" ht="14.25">
      <c r="A32" s="26">
        <v>4</v>
      </c>
      <c r="B32" s="35" t="s">
        <v>57</v>
      </c>
      <c r="C32" s="14">
        <v>359</v>
      </c>
      <c r="D32" s="22">
        <v>171</v>
      </c>
      <c r="E32" s="22">
        <f t="shared" si="4"/>
        <v>530</v>
      </c>
      <c r="F32" s="14">
        <v>3</v>
      </c>
      <c r="G32" s="14">
        <v>1</v>
      </c>
      <c r="H32" s="27"/>
      <c r="I32" s="14">
        <v>0</v>
      </c>
      <c r="J32" s="81">
        <v>1</v>
      </c>
      <c r="K32" s="22">
        <f t="shared" si="5"/>
        <v>517</v>
      </c>
      <c r="L32" s="22">
        <v>178</v>
      </c>
      <c r="M32" s="14">
        <v>339</v>
      </c>
      <c r="N32" s="38" t="s">
        <v>87</v>
      </c>
      <c r="O32" s="26">
        <v>4</v>
      </c>
    </row>
    <row r="33" spans="1:15" ht="14.25">
      <c r="A33" s="26">
        <v>5</v>
      </c>
      <c r="B33" s="55" t="s">
        <v>58</v>
      </c>
      <c r="C33" s="14">
        <v>356</v>
      </c>
      <c r="D33" s="22">
        <v>201</v>
      </c>
      <c r="E33" s="22">
        <f t="shared" si="4"/>
        <v>557</v>
      </c>
      <c r="F33" s="14">
        <v>2</v>
      </c>
      <c r="G33" s="14">
        <v>1</v>
      </c>
      <c r="H33" s="27"/>
      <c r="I33" s="14">
        <v>0</v>
      </c>
      <c r="J33" s="81">
        <v>2</v>
      </c>
      <c r="K33" s="22">
        <f t="shared" si="5"/>
        <v>553</v>
      </c>
      <c r="L33" s="22">
        <v>200</v>
      </c>
      <c r="M33" s="14">
        <v>353</v>
      </c>
      <c r="N33" s="37" t="s">
        <v>88</v>
      </c>
      <c r="O33" s="26">
        <v>5</v>
      </c>
    </row>
    <row r="34" spans="1:15" ht="14.25">
      <c r="A34" s="26">
        <v>6</v>
      </c>
      <c r="B34" s="55" t="s">
        <v>59</v>
      </c>
      <c r="C34" s="14">
        <v>377</v>
      </c>
      <c r="D34" s="22">
        <v>242</v>
      </c>
      <c r="E34" s="22">
        <f t="shared" si="4"/>
        <v>619</v>
      </c>
      <c r="F34" s="14">
        <v>4</v>
      </c>
      <c r="G34" s="14">
        <v>1</v>
      </c>
      <c r="H34" s="27"/>
      <c r="I34" s="14">
        <v>0</v>
      </c>
      <c r="J34" s="81">
        <v>0</v>
      </c>
      <c r="K34" s="22">
        <f t="shared" si="5"/>
        <v>537</v>
      </c>
      <c r="L34" s="22">
        <v>176</v>
      </c>
      <c r="M34" s="14">
        <v>361</v>
      </c>
      <c r="N34" s="38" t="s">
        <v>89</v>
      </c>
      <c r="O34" s="26">
        <v>6</v>
      </c>
    </row>
    <row r="35" spans="1:15" ht="16.5" customHeight="1">
      <c r="A35" s="107" t="s">
        <v>117</v>
      </c>
      <c r="B35" s="108"/>
      <c r="C35" s="15">
        <f>SUM(C29:C34)</f>
        <v>2188</v>
      </c>
      <c r="D35" s="44">
        <f>SUM(D29:D34)</f>
        <v>1186</v>
      </c>
      <c r="E35" s="22">
        <f>SUM(E29:E34)</f>
        <v>3374</v>
      </c>
      <c r="F35" s="16">
        <f>SUM(F29:F34)</f>
        <v>17.5</v>
      </c>
      <c r="G35" s="15">
        <f>SUM(G29:G34)</f>
        <v>6</v>
      </c>
      <c r="H35" s="47"/>
      <c r="I35" s="15">
        <f>SUM(I29:I34)</f>
        <v>0</v>
      </c>
      <c r="J35" s="16">
        <f>SUM(J29:J34)</f>
        <v>6.5</v>
      </c>
      <c r="K35" s="22">
        <f>SUM(K29:K34)</f>
        <v>3267</v>
      </c>
      <c r="L35" s="44">
        <f>SUM(L29:L34)</f>
        <v>1081</v>
      </c>
      <c r="M35" s="15">
        <f>SUM(M29:M34)</f>
        <v>2186</v>
      </c>
      <c r="N35" s="52"/>
      <c r="O35" s="27"/>
    </row>
    <row r="36" spans="1:15" ht="35.25" customHeight="1" thickBot="1">
      <c r="A36" s="48"/>
      <c r="B36" s="48"/>
      <c r="C36" s="49"/>
      <c r="D36" s="50"/>
      <c r="E36" s="49"/>
      <c r="F36" s="51"/>
      <c r="G36" s="49"/>
      <c r="H36" s="47"/>
      <c r="I36" s="49"/>
      <c r="J36" s="51"/>
      <c r="K36" s="49"/>
      <c r="L36" s="50"/>
      <c r="M36" s="49"/>
      <c r="N36" s="52"/>
      <c r="O36" s="27"/>
    </row>
    <row r="37" spans="1:15" ht="16.5" customHeight="1" thickBot="1">
      <c r="A37" s="109" t="s">
        <v>63</v>
      </c>
      <c r="B37" s="110"/>
      <c r="C37" s="110"/>
      <c r="D37" s="110"/>
      <c r="E37" s="110"/>
      <c r="F37" s="110"/>
      <c r="G37" s="111"/>
      <c r="H37" s="45" t="s">
        <v>97</v>
      </c>
      <c r="I37" s="109" t="s">
        <v>47</v>
      </c>
      <c r="J37" s="110"/>
      <c r="K37" s="110"/>
      <c r="L37" s="110"/>
      <c r="M37" s="110"/>
      <c r="N37" s="110"/>
      <c r="O37" s="111"/>
    </row>
    <row r="38" spans="1:15" ht="11.25" customHeight="1">
      <c r="A38" s="24" t="s">
        <v>1</v>
      </c>
      <c r="B38" s="24" t="s">
        <v>2</v>
      </c>
      <c r="C38" s="24" t="s">
        <v>3</v>
      </c>
      <c r="D38" s="24" t="s">
        <v>4</v>
      </c>
      <c r="E38" s="24" t="s">
        <v>5</v>
      </c>
      <c r="F38" s="24" t="s">
        <v>6</v>
      </c>
      <c r="G38" s="24" t="s">
        <v>7</v>
      </c>
      <c r="H38" s="25"/>
      <c r="I38" s="24" t="s">
        <v>7</v>
      </c>
      <c r="J38" s="24" t="s">
        <v>6</v>
      </c>
      <c r="K38" s="24" t="s">
        <v>5</v>
      </c>
      <c r="L38" s="24" t="s">
        <v>4</v>
      </c>
      <c r="M38" s="24" t="s">
        <v>3</v>
      </c>
      <c r="N38" s="24" t="s">
        <v>2</v>
      </c>
      <c r="O38" s="24" t="s">
        <v>1</v>
      </c>
    </row>
    <row r="39" spans="1:15" ht="14.25">
      <c r="A39" s="26">
        <v>1</v>
      </c>
      <c r="B39" s="35" t="s">
        <v>46</v>
      </c>
      <c r="C39" s="14">
        <v>378</v>
      </c>
      <c r="D39" s="22">
        <v>146</v>
      </c>
      <c r="E39" s="22">
        <f t="shared" ref="E39:E44" si="6">C39+D39</f>
        <v>524</v>
      </c>
      <c r="F39" s="14">
        <v>1</v>
      </c>
      <c r="G39" s="14">
        <v>0</v>
      </c>
      <c r="H39" s="52"/>
      <c r="I39" s="14">
        <v>1</v>
      </c>
      <c r="J39" s="14">
        <v>3</v>
      </c>
      <c r="K39" s="22">
        <f>M39+L39</f>
        <v>545</v>
      </c>
      <c r="L39" s="22">
        <v>198</v>
      </c>
      <c r="M39" s="14">
        <v>347</v>
      </c>
      <c r="N39" s="37" t="s">
        <v>93</v>
      </c>
      <c r="O39" s="26">
        <v>1</v>
      </c>
    </row>
    <row r="40" spans="1:15" ht="14.25">
      <c r="A40" s="26">
        <v>2</v>
      </c>
      <c r="B40" s="35" t="s">
        <v>22</v>
      </c>
      <c r="C40" s="14">
        <v>369</v>
      </c>
      <c r="D40" s="22">
        <v>196</v>
      </c>
      <c r="E40" s="22">
        <f t="shared" si="6"/>
        <v>565</v>
      </c>
      <c r="F40" s="14">
        <v>1</v>
      </c>
      <c r="G40" s="14">
        <v>0</v>
      </c>
      <c r="H40" s="52"/>
      <c r="I40" s="14">
        <v>1</v>
      </c>
      <c r="J40" s="14">
        <v>3</v>
      </c>
      <c r="K40" s="22">
        <f t="shared" ref="K40:K44" si="7">M40+L40</f>
        <v>565</v>
      </c>
      <c r="L40" s="22">
        <v>180</v>
      </c>
      <c r="M40" s="14">
        <v>385</v>
      </c>
      <c r="N40" s="38" t="s">
        <v>66</v>
      </c>
      <c r="O40" s="26">
        <v>2</v>
      </c>
    </row>
    <row r="41" spans="1:15" ht="14.25">
      <c r="A41" s="26">
        <v>3</v>
      </c>
      <c r="B41" s="35" t="s">
        <v>23</v>
      </c>
      <c r="C41" s="14">
        <v>380</v>
      </c>
      <c r="D41" s="22">
        <v>175</v>
      </c>
      <c r="E41" s="22">
        <f t="shared" si="6"/>
        <v>555</v>
      </c>
      <c r="F41" s="14">
        <v>2</v>
      </c>
      <c r="G41" s="14">
        <v>1</v>
      </c>
      <c r="H41" s="52"/>
      <c r="I41" s="14">
        <v>0</v>
      </c>
      <c r="J41" s="14">
        <v>2</v>
      </c>
      <c r="K41" s="22">
        <f t="shared" si="7"/>
        <v>537</v>
      </c>
      <c r="L41" s="22">
        <v>171</v>
      </c>
      <c r="M41" s="14">
        <v>366</v>
      </c>
      <c r="N41" s="38" t="s">
        <v>94</v>
      </c>
      <c r="O41" s="26">
        <v>3</v>
      </c>
    </row>
    <row r="42" spans="1:15" ht="14.25">
      <c r="A42" s="26">
        <v>4</v>
      </c>
      <c r="B42" s="35" t="s">
        <v>24</v>
      </c>
      <c r="C42" s="14">
        <v>377</v>
      </c>
      <c r="D42" s="22">
        <v>172</v>
      </c>
      <c r="E42" s="22">
        <f t="shared" si="6"/>
        <v>549</v>
      </c>
      <c r="F42" s="14">
        <v>1</v>
      </c>
      <c r="G42" s="14">
        <v>0</v>
      </c>
      <c r="H42" s="52"/>
      <c r="I42" s="14">
        <v>1</v>
      </c>
      <c r="J42" s="14">
        <v>3</v>
      </c>
      <c r="K42" s="22">
        <f t="shared" si="7"/>
        <v>572</v>
      </c>
      <c r="L42" s="22">
        <v>197</v>
      </c>
      <c r="M42" s="14">
        <v>375</v>
      </c>
      <c r="N42" s="37" t="s">
        <v>95</v>
      </c>
      <c r="O42" s="26">
        <v>4</v>
      </c>
    </row>
    <row r="43" spans="1:15" ht="14.25">
      <c r="A43" s="26">
        <v>5</v>
      </c>
      <c r="B43" s="35" t="s">
        <v>25</v>
      </c>
      <c r="C43" s="14">
        <v>361</v>
      </c>
      <c r="D43" s="22">
        <v>145</v>
      </c>
      <c r="E43" s="22">
        <f t="shared" si="6"/>
        <v>506</v>
      </c>
      <c r="F43" s="14">
        <v>1</v>
      </c>
      <c r="G43" s="14">
        <v>0</v>
      </c>
      <c r="H43" s="52"/>
      <c r="I43" s="14">
        <v>1</v>
      </c>
      <c r="J43" s="14">
        <v>3</v>
      </c>
      <c r="K43" s="22">
        <f t="shared" si="7"/>
        <v>566</v>
      </c>
      <c r="L43" s="22">
        <v>212</v>
      </c>
      <c r="M43" s="14">
        <v>354</v>
      </c>
      <c r="N43" s="37" t="s">
        <v>65</v>
      </c>
      <c r="O43" s="26">
        <v>5</v>
      </c>
    </row>
    <row r="44" spans="1:15" ht="14.25">
      <c r="A44" s="26">
        <v>6</v>
      </c>
      <c r="B44" s="35" t="s">
        <v>26</v>
      </c>
      <c r="C44" s="14">
        <v>374</v>
      </c>
      <c r="D44" s="22">
        <v>163</v>
      </c>
      <c r="E44" s="22">
        <f t="shared" si="6"/>
        <v>537</v>
      </c>
      <c r="F44" s="14">
        <v>1</v>
      </c>
      <c r="G44" s="14">
        <v>0</v>
      </c>
      <c r="H44" s="52"/>
      <c r="I44" s="14">
        <v>1</v>
      </c>
      <c r="J44" s="14">
        <v>3</v>
      </c>
      <c r="K44" s="22">
        <f t="shared" si="7"/>
        <v>614</v>
      </c>
      <c r="L44" s="22">
        <v>229</v>
      </c>
      <c r="M44" s="14">
        <v>385</v>
      </c>
      <c r="N44" s="38" t="s">
        <v>96</v>
      </c>
      <c r="O44" s="26">
        <v>6</v>
      </c>
    </row>
    <row r="45" spans="1:15" ht="16.5" customHeight="1">
      <c r="A45" s="107" t="s">
        <v>70</v>
      </c>
      <c r="B45" s="108"/>
      <c r="C45" s="15">
        <f>SUM(C39:C44)</f>
        <v>2239</v>
      </c>
      <c r="D45" s="44">
        <f>SUM(D39:D44)</f>
        <v>997</v>
      </c>
      <c r="E45" s="22">
        <f>SUM(E39:E44)</f>
        <v>3236</v>
      </c>
      <c r="F45" s="56">
        <f t="shared" ref="F45:G45" si="8">SUM(F39:F44)</f>
        <v>7</v>
      </c>
      <c r="G45" s="44">
        <f t="shared" si="8"/>
        <v>1</v>
      </c>
      <c r="H45" s="57"/>
      <c r="I45" s="15">
        <f>SUM(I39:I44)</f>
        <v>5</v>
      </c>
      <c r="J45" s="16">
        <f>SUM(J39:J44)</f>
        <v>17</v>
      </c>
      <c r="K45" s="22">
        <f>SUM(K39:K44)</f>
        <v>3399</v>
      </c>
      <c r="L45" s="44">
        <f>SUM(L39:L44)</f>
        <v>1187</v>
      </c>
      <c r="M45" s="44">
        <f>SUM(M39:M44)</f>
        <v>2212</v>
      </c>
      <c r="N45" s="52"/>
      <c r="O45" s="27"/>
    </row>
    <row r="46" spans="1:15" ht="8.25" customHeight="1">
      <c r="A46" s="48"/>
      <c r="B46" s="48"/>
      <c r="C46" s="49"/>
      <c r="D46" s="50"/>
      <c r="E46" s="49"/>
      <c r="F46" s="51"/>
      <c r="G46" s="49"/>
      <c r="H46" s="57"/>
      <c r="I46" s="49"/>
      <c r="J46" s="51"/>
      <c r="K46" s="49"/>
      <c r="L46" s="50"/>
      <c r="M46" s="49"/>
      <c r="N46" s="52"/>
      <c r="O46" s="27"/>
    </row>
    <row r="47" spans="1:15" ht="13.5" hidden="1" customHeight="1" thickBot="1">
      <c r="A47" s="48"/>
      <c r="B47" s="48"/>
      <c r="C47" s="49"/>
      <c r="D47" s="50"/>
      <c r="E47" s="49"/>
      <c r="F47" s="51"/>
      <c r="G47" s="49"/>
      <c r="H47" s="57"/>
      <c r="I47" s="49"/>
      <c r="J47" s="51"/>
      <c r="K47" s="49"/>
      <c r="L47" s="50"/>
      <c r="M47" s="49"/>
      <c r="N47" s="52"/>
      <c r="O47" s="27"/>
    </row>
    <row r="48" spans="1:15" ht="13.5" hidden="1" customHeight="1" thickBot="1">
      <c r="A48" s="48"/>
      <c r="B48" s="48"/>
      <c r="C48" s="49"/>
      <c r="D48" s="50"/>
      <c r="E48" s="49"/>
      <c r="F48" s="51"/>
      <c r="G48" s="49"/>
      <c r="H48" s="57"/>
      <c r="I48" s="49"/>
      <c r="J48" s="51"/>
      <c r="K48" s="49"/>
      <c r="L48" s="50"/>
      <c r="M48" s="49"/>
      <c r="N48" s="52"/>
      <c r="O48" s="27"/>
    </row>
    <row r="49" spans="1:15" ht="28.5" customHeight="1" thickBot="1">
      <c r="A49" s="48"/>
      <c r="B49" s="48"/>
      <c r="C49" s="49"/>
      <c r="D49" s="50"/>
      <c r="E49" s="49"/>
      <c r="F49" s="51"/>
      <c r="G49" s="49"/>
      <c r="H49" s="57"/>
      <c r="I49" s="49"/>
      <c r="J49" s="51"/>
      <c r="K49" s="49"/>
      <c r="L49" s="50"/>
      <c r="M49" s="49"/>
      <c r="N49" s="52"/>
      <c r="O49" s="27"/>
    </row>
    <row r="50" spans="1:15" ht="15" customHeight="1" thickBot="1">
      <c r="A50" s="109" t="s">
        <v>64</v>
      </c>
      <c r="B50" s="110"/>
      <c r="C50" s="110"/>
      <c r="D50" s="110"/>
      <c r="E50" s="110"/>
      <c r="F50" s="110"/>
      <c r="G50" s="111"/>
      <c r="H50" s="45" t="s">
        <v>97</v>
      </c>
      <c r="I50" s="109" t="s">
        <v>92</v>
      </c>
      <c r="J50" s="110"/>
      <c r="K50" s="110"/>
      <c r="L50" s="110"/>
      <c r="M50" s="110"/>
      <c r="N50" s="110"/>
      <c r="O50" s="111"/>
    </row>
    <row r="51" spans="1:15">
      <c r="A51" s="24" t="s">
        <v>1</v>
      </c>
      <c r="B51" s="24" t="s">
        <v>2</v>
      </c>
      <c r="C51" s="24" t="s">
        <v>3</v>
      </c>
      <c r="D51" s="24" t="s">
        <v>4</v>
      </c>
      <c r="E51" s="24" t="s">
        <v>5</v>
      </c>
      <c r="F51" s="24" t="s">
        <v>6</v>
      </c>
      <c r="G51" s="24" t="s">
        <v>7</v>
      </c>
      <c r="H51" s="25"/>
      <c r="I51" s="24" t="s">
        <v>7</v>
      </c>
      <c r="J51" s="24" t="s">
        <v>6</v>
      </c>
      <c r="K51" s="24" t="s">
        <v>5</v>
      </c>
      <c r="L51" s="24" t="s">
        <v>4</v>
      </c>
      <c r="M51" s="24" t="s">
        <v>3</v>
      </c>
      <c r="N51" s="24" t="s">
        <v>2</v>
      </c>
      <c r="O51" s="24" t="s">
        <v>1</v>
      </c>
    </row>
    <row r="52" spans="1:15" ht="14.25">
      <c r="A52" s="26">
        <v>1</v>
      </c>
      <c r="B52" s="55" t="s">
        <v>99</v>
      </c>
      <c r="C52" s="14">
        <v>359</v>
      </c>
      <c r="D52" s="22">
        <v>165</v>
      </c>
      <c r="E52" s="22">
        <f>C52+D52</f>
        <v>524</v>
      </c>
      <c r="F52" s="14">
        <v>0</v>
      </c>
      <c r="G52" s="14">
        <v>0</v>
      </c>
      <c r="H52" s="52"/>
      <c r="I52" s="14">
        <v>1</v>
      </c>
      <c r="J52" s="14">
        <v>4</v>
      </c>
      <c r="K52" s="22">
        <f>L52+M52</f>
        <v>592</v>
      </c>
      <c r="L52" s="22">
        <v>202</v>
      </c>
      <c r="M52" s="14">
        <v>390</v>
      </c>
      <c r="N52" s="38" t="s">
        <v>101</v>
      </c>
      <c r="O52" s="26">
        <v>1</v>
      </c>
    </row>
    <row r="53" spans="1:15" ht="14.25">
      <c r="A53" s="26">
        <v>2</v>
      </c>
      <c r="B53" s="55" t="s">
        <v>69</v>
      </c>
      <c r="C53" s="14">
        <v>364</v>
      </c>
      <c r="D53" s="22">
        <v>196</v>
      </c>
      <c r="E53" s="58">
        <f t="shared" ref="E53:E57" si="9">C53+D53</f>
        <v>560</v>
      </c>
      <c r="F53" s="14">
        <v>1</v>
      </c>
      <c r="G53" s="14">
        <v>0</v>
      </c>
      <c r="H53" s="52"/>
      <c r="I53" s="14">
        <v>1</v>
      </c>
      <c r="J53" s="14">
        <v>3</v>
      </c>
      <c r="K53" s="59">
        <f t="shared" ref="K53:K57" si="10">L53+M53</f>
        <v>600</v>
      </c>
      <c r="L53" s="22">
        <v>232</v>
      </c>
      <c r="M53" s="14">
        <v>368</v>
      </c>
      <c r="N53" s="38" t="s">
        <v>102</v>
      </c>
      <c r="O53" s="26">
        <v>2</v>
      </c>
    </row>
    <row r="54" spans="1:15" ht="14.25">
      <c r="A54" s="26">
        <v>3</v>
      </c>
      <c r="B54" s="46" t="s">
        <v>100</v>
      </c>
      <c r="C54" s="14">
        <v>344</v>
      </c>
      <c r="D54" s="22">
        <v>166</v>
      </c>
      <c r="E54" s="58">
        <f t="shared" si="9"/>
        <v>510</v>
      </c>
      <c r="F54" s="14">
        <v>0</v>
      </c>
      <c r="G54" s="14">
        <v>0</v>
      </c>
      <c r="H54" s="60"/>
      <c r="I54" s="14">
        <v>1</v>
      </c>
      <c r="J54" s="14">
        <v>4</v>
      </c>
      <c r="K54" s="59">
        <f t="shared" si="10"/>
        <v>562</v>
      </c>
      <c r="L54" s="22">
        <v>191</v>
      </c>
      <c r="M54" s="14">
        <v>371</v>
      </c>
      <c r="N54" s="37" t="s">
        <v>103</v>
      </c>
      <c r="O54" s="26">
        <v>3</v>
      </c>
    </row>
    <row r="55" spans="1:15" ht="14.25">
      <c r="A55" s="26">
        <v>4</v>
      </c>
      <c r="B55" s="55" t="s">
        <v>68</v>
      </c>
      <c r="C55" s="14">
        <v>384</v>
      </c>
      <c r="D55" s="22">
        <v>222</v>
      </c>
      <c r="E55" s="58">
        <f t="shared" si="9"/>
        <v>606</v>
      </c>
      <c r="F55" s="14">
        <v>4</v>
      </c>
      <c r="G55" s="14">
        <v>1</v>
      </c>
      <c r="H55" s="52"/>
      <c r="I55" s="14">
        <v>0</v>
      </c>
      <c r="J55" s="14">
        <v>0</v>
      </c>
      <c r="K55" s="59">
        <f t="shared" si="10"/>
        <v>573</v>
      </c>
      <c r="L55" s="22">
        <v>191</v>
      </c>
      <c r="M55" s="14">
        <v>382</v>
      </c>
      <c r="N55" s="38" t="s">
        <v>104</v>
      </c>
      <c r="O55" s="26">
        <v>4</v>
      </c>
    </row>
    <row r="56" spans="1:15" ht="14.25">
      <c r="A56" s="26">
        <v>5</v>
      </c>
      <c r="B56" s="55" t="s">
        <v>98</v>
      </c>
      <c r="C56" s="14">
        <v>371</v>
      </c>
      <c r="D56" s="22">
        <v>187</v>
      </c>
      <c r="E56" s="22">
        <f t="shared" si="9"/>
        <v>558</v>
      </c>
      <c r="F56" s="14">
        <v>2</v>
      </c>
      <c r="G56" s="14">
        <v>0</v>
      </c>
      <c r="H56" s="52"/>
      <c r="I56" s="14">
        <v>1</v>
      </c>
      <c r="J56" s="14">
        <v>2</v>
      </c>
      <c r="K56" s="22">
        <f t="shared" si="10"/>
        <v>564</v>
      </c>
      <c r="L56" s="22">
        <v>195</v>
      </c>
      <c r="M56" s="14">
        <v>369</v>
      </c>
      <c r="N56" s="38" t="s">
        <v>105</v>
      </c>
      <c r="O56" s="26">
        <v>5</v>
      </c>
    </row>
    <row r="57" spans="1:15" ht="13.5" customHeight="1">
      <c r="A57" s="26">
        <v>6</v>
      </c>
      <c r="B57" s="55" t="s">
        <v>67</v>
      </c>
      <c r="C57" s="14">
        <v>337</v>
      </c>
      <c r="D57" s="22">
        <v>180</v>
      </c>
      <c r="E57" s="22">
        <f t="shared" si="9"/>
        <v>517</v>
      </c>
      <c r="F57" s="14">
        <v>1</v>
      </c>
      <c r="G57" s="14">
        <v>0</v>
      </c>
      <c r="H57" s="52"/>
      <c r="I57" s="14">
        <v>1</v>
      </c>
      <c r="J57" s="14">
        <v>3</v>
      </c>
      <c r="K57" s="22">
        <f t="shared" si="10"/>
        <v>556</v>
      </c>
      <c r="L57" s="22">
        <v>175</v>
      </c>
      <c r="M57" s="14">
        <v>381</v>
      </c>
      <c r="N57" s="37" t="s">
        <v>106</v>
      </c>
      <c r="O57" s="26">
        <v>6</v>
      </c>
    </row>
    <row r="58" spans="1:15" ht="15" customHeight="1">
      <c r="A58" s="107" t="s">
        <v>118</v>
      </c>
      <c r="B58" s="108"/>
      <c r="C58" s="15">
        <f>SUM(C52:C57)</f>
        <v>2159</v>
      </c>
      <c r="D58" s="44">
        <f>SUM(D52:D57)</f>
        <v>1116</v>
      </c>
      <c r="E58" s="22">
        <f>SUM(E52:E57)</f>
        <v>3275</v>
      </c>
      <c r="F58" s="16">
        <f>SUM(F52:F57)</f>
        <v>8</v>
      </c>
      <c r="G58" s="44">
        <f t="shared" ref="G58" si="11">SUM(G52:G57)</f>
        <v>1</v>
      </c>
      <c r="H58" s="57"/>
      <c r="I58" s="15">
        <f>SUM(I52:I57)</f>
        <v>5</v>
      </c>
      <c r="J58" s="16">
        <f>SUM(J52:J57)</f>
        <v>16</v>
      </c>
      <c r="K58" s="15">
        <f t="shared" ref="K58:L58" si="12">SUM(K52:K57)</f>
        <v>3447</v>
      </c>
      <c r="L58" s="15">
        <f t="shared" si="12"/>
        <v>1186</v>
      </c>
      <c r="M58" s="15">
        <f>SUM(M52:M57)</f>
        <v>2261</v>
      </c>
      <c r="N58" s="52"/>
      <c r="O58" s="27"/>
    </row>
    <row r="59" spans="1:15" ht="31.5" customHeight="1">
      <c r="A59" s="48"/>
      <c r="B59" s="48"/>
      <c r="C59" s="61"/>
      <c r="D59" s="62"/>
      <c r="E59" s="61"/>
      <c r="F59" s="63"/>
      <c r="G59" s="61"/>
      <c r="H59" s="61"/>
      <c r="I59" s="61"/>
      <c r="J59" s="63"/>
      <c r="K59" s="49"/>
      <c r="L59" s="50"/>
      <c r="M59" s="49"/>
      <c r="N59" s="52"/>
      <c r="O59" s="27"/>
    </row>
    <row r="60" spans="1:15" ht="11.25" customHeight="1">
      <c r="A60" s="100" t="s">
        <v>72</v>
      </c>
      <c r="B60" s="100"/>
      <c r="C60" s="100"/>
      <c r="D60" s="100"/>
      <c r="E60" s="100"/>
      <c r="F60" s="100"/>
      <c r="G60" s="100"/>
      <c r="H60" s="100"/>
      <c r="I60" s="100"/>
      <c r="J60" s="100"/>
      <c r="K60" s="64"/>
      <c r="L60" s="65"/>
      <c r="M60" s="64"/>
      <c r="N60" s="66"/>
      <c r="O60" s="34"/>
    </row>
    <row r="61" spans="1:15">
      <c r="A61" s="67" t="s">
        <v>8</v>
      </c>
      <c r="B61" s="67" t="s">
        <v>9</v>
      </c>
      <c r="C61" s="101" t="s">
        <v>10</v>
      </c>
      <c r="D61" s="102"/>
      <c r="E61" s="102"/>
      <c r="F61" s="103"/>
      <c r="G61" s="67" t="s">
        <v>11</v>
      </c>
      <c r="H61" s="67" t="s">
        <v>12</v>
      </c>
      <c r="I61" s="67" t="s">
        <v>13</v>
      </c>
      <c r="J61" s="67" t="s">
        <v>14</v>
      </c>
      <c r="K61" s="104" t="s">
        <v>73</v>
      </c>
      <c r="L61" s="105"/>
      <c r="M61" s="105"/>
      <c r="N61" s="105"/>
      <c r="O61" s="105"/>
    </row>
    <row r="62" spans="1:15" ht="15.75">
      <c r="A62" s="68">
        <v>1</v>
      </c>
      <c r="B62" s="91" t="s">
        <v>34</v>
      </c>
      <c r="C62" s="23">
        <v>16</v>
      </c>
      <c r="D62" s="29">
        <v>12</v>
      </c>
      <c r="E62" s="29">
        <v>1</v>
      </c>
      <c r="F62" s="29">
        <v>3</v>
      </c>
      <c r="G62" s="32">
        <v>84</v>
      </c>
      <c r="H62" s="32">
        <v>44</v>
      </c>
      <c r="I62" s="30">
        <f>G62-H62</f>
        <v>40</v>
      </c>
      <c r="J62" s="78">
        <v>37</v>
      </c>
      <c r="K62" s="69"/>
      <c r="L62" s="96" t="s">
        <v>77</v>
      </c>
      <c r="M62" s="96"/>
      <c r="N62" s="96"/>
      <c r="O62" s="70"/>
    </row>
    <row r="63" spans="1:15" ht="15.75">
      <c r="A63" s="68">
        <v>2</v>
      </c>
      <c r="B63" s="91" t="s">
        <v>33</v>
      </c>
      <c r="C63" s="23">
        <v>16</v>
      </c>
      <c r="D63" s="43">
        <v>12</v>
      </c>
      <c r="E63" s="43">
        <v>0</v>
      </c>
      <c r="F63" s="43">
        <v>4</v>
      </c>
      <c r="G63" s="40">
        <v>83.5</v>
      </c>
      <c r="H63" s="40">
        <v>44.5</v>
      </c>
      <c r="I63" s="30">
        <f>G63-H63</f>
        <v>39</v>
      </c>
      <c r="J63" s="79">
        <v>36</v>
      </c>
      <c r="K63" s="71"/>
      <c r="L63" s="96" t="s">
        <v>78</v>
      </c>
      <c r="M63" s="96"/>
      <c r="N63" s="96"/>
      <c r="O63" s="72"/>
    </row>
    <row r="64" spans="1:15" ht="16.5" thickBot="1">
      <c r="A64" s="82">
        <v>3</v>
      </c>
      <c r="B64" s="92" t="s">
        <v>35</v>
      </c>
      <c r="C64" s="83">
        <v>16</v>
      </c>
      <c r="D64" s="84">
        <v>11</v>
      </c>
      <c r="E64" s="85">
        <v>2</v>
      </c>
      <c r="F64" s="84">
        <v>3</v>
      </c>
      <c r="G64" s="86">
        <v>83</v>
      </c>
      <c r="H64" s="86">
        <v>45</v>
      </c>
      <c r="I64" s="87">
        <f>G64-H64</f>
        <v>38</v>
      </c>
      <c r="J64" s="88">
        <v>35</v>
      </c>
      <c r="K64" s="69"/>
      <c r="L64" s="95" t="s">
        <v>79</v>
      </c>
      <c r="M64" s="95"/>
      <c r="N64" s="95"/>
      <c r="O64" s="72"/>
    </row>
    <row r="65" spans="1:15" ht="15.75">
      <c r="A65" s="73">
        <v>4</v>
      </c>
      <c r="B65" s="93" t="s">
        <v>37</v>
      </c>
      <c r="C65" s="42">
        <v>15</v>
      </c>
      <c r="D65" s="39">
        <v>9</v>
      </c>
      <c r="E65" s="43">
        <v>1</v>
      </c>
      <c r="F65" s="39">
        <v>5</v>
      </c>
      <c r="G65" s="40">
        <v>67.5</v>
      </c>
      <c r="H65" s="40">
        <v>52.5</v>
      </c>
      <c r="I65" s="41">
        <f>G65-H65</f>
        <v>15</v>
      </c>
      <c r="J65" s="79">
        <v>28</v>
      </c>
      <c r="K65" s="74"/>
      <c r="L65" s="96" t="s">
        <v>76</v>
      </c>
      <c r="M65" s="96"/>
      <c r="N65" s="96"/>
      <c r="O65" s="75"/>
    </row>
    <row r="66" spans="1:15" ht="15.75">
      <c r="A66" s="68">
        <v>5</v>
      </c>
      <c r="B66" s="93" t="s">
        <v>36</v>
      </c>
      <c r="C66" s="42">
        <v>15</v>
      </c>
      <c r="D66" s="39">
        <v>8</v>
      </c>
      <c r="E66" s="43">
        <v>1</v>
      </c>
      <c r="F66" s="39">
        <v>6</v>
      </c>
      <c r="G66" s="40">
        <v>70</v>
      </c>
      <c r="H66" s="40">
        <v>50</v>
      </c>
      <c r="I66" s="41">
        <f>G66-H66</f>
        <v>20</v>
      </c>
      <c r="J66" s="79">
        <v>25</v>
      </c>
      <c r="K66" s="76"/>
      <c r="L66" s="97" t="s">
        <v>75</v>
      </c>
      <c r="M66" s="98"/>
      <c r="N66" s="99"/>
      <c r="O66" s="77"/>
    </row>
    <row r="67" spans="1:15" ht="16.5" customHeight="1">
      <c r="A67" s="68">
        <v>6</v>
      </c>
      <c r="B67" s="91" t="s">
        <v>40</v>
      </c>
      <c r="C67" s="23">
        <v>15</v>
      </c>
      <c r="D67" s="43">
        <v>6</v>
      </c>
      <c r="E67" s="43">
        <v>1</v>
      </c>
      <c r="F67" s="43">
        <v>8</v>
      </c>
      <c r="G67" s="40">
        <v>60.5</v>
      </c>
      <c r="H67" s="40">
        <v>59.5</v>
      </c>
      <c r="I67" s="41">
        <f>G67-H67</f>
        <v>1</v>
      </c>
      <c r="J67" s="79">
        <v>19</v>
      </c>
      <c r="K67" s="69"/>
      <c r="L67" s="97" t="s">
        <v>74</v>
      </c>
      <c r="M67" s="98"/>
      <c r="N67" s="99"/>
      <c r="O67" s="72"/>
    </row>
    <row r="68" spans="1:15" ht="13.5" customHeight="1">
      <c r="A68" s="73">
        <v>7</v>
      </c>
      <c r="B68" s="91" t="s">
        <v>38</v>
      </c>
      <c r="C68" s="23">
        <v>16</v>
      </c>
      <c r="D68" s="31">
        <v>6</v>
      </c>
      <c r="E68" s="29">
        <v>0</v>
      </c>
      <c r="F68" s="31">
        <v>10</v>
      </c>
      <c r="G68" s="32">
        <v>48</v>
      </c>
      <c r="H68" s="32">
        <v>80</v>
      </c>
      <c r="I68" s="94">
        <f>G68-H68</f>
        <v>-32</v>
      </c>
      <c r="J68" s="78">
        <v>18</v>
      </c>
      <c r="K68" s="74"/>
      <c r="L68" s="75"/>
      <c r="M68" s="75"/>
      <c r="N68" s="75"/>
      <c r="O68" s="72"/>
    </row>
    <row r="69" spans="1:15" ht="13.5" customHeight="1">
      <c r="A69" s="68">
        <v>8</v>
      </c>
      <c r="B69" s="93" t="s">
        <v>39</v>
      </c>
      <c r="C69" s="23">
        <v>15</v>
      </c>
      <c r="D69" s="31">
        <v>5</v>
      </c>
      <c r="E69" s="29">
        <v>1</v>
      </c>
      <c r="F69" s="29">
        <v>9</v>
      </c>
      <c r="G69" s="30">
        <v>57.5</v>
      </c>
      <c r="H69" s="32">
        <v>62.5</v>
      </c>
      <c r="I69" s="30">
        <f>G69-H69</f>
        <v>-5</v>
      </c>
      <c r="J69" s="80">
        <v>16</v>
      </c>
      <c r="K69" s="74"/>
      <c r="L69" s="52"/>
      <c r="M69" s="52"/>
      <c r="N69" s="52"/>
      <c r="O69" s="75"/>
    </row>
    <row r="70" spans="1:15" s="28" customFormat="1" ht="13.5" customHeight="1">
      <c r="A70" s="73">
        <v>9</v>
      </c>
      <c r="B70" s="91" t="s">
        <v>41</v>
      </c>
      <c r="C70" s="23">
        <v>16</v>
      </c>
      <c r="D70" s="29">
        <v>5</v>
      </c>
      <c r="E70" s="29">
        <v>1</v>
      </c>
      <c r="F70" s="29">
        <v>10</v>
      </c>
      <c r="G70" s="32">
        <v>47.5</v>
      </c>
      <c r="H70" s="32">
        <v>72.5</v>
      </c>
      <c r="I70" s="30">
        <f>G70-H70</f>
        <v>-25</v>
      </c>
      <c r="J70" s="80">
        <v>16</v>
      </c>
      <c r="K70" s="76"/>
      <c r="L70" s="75"/>
      <c r="M70" s="75"/>
      <c r="N70" s="75"/>
      <c r="O70" s="75"/>
    </row>
    <row r="71" spans="1:15" s="28" customFormat="1" ht="13.5" customHeight="1" thickBot="1">
      <c r="A71" s="82">
        <v>10</v>
      </c>
      <c r="B71" s="92" t="s">
        <v>119</v>
      </c>
      <c r="C71" s="83">
        <v>16</v>
      </c>
      <c r="D71" s="85">
        <v>5</v>
      </c>
      <c r="E71" s="85">
        <v>1</v>
      </c>
      <c r="F71" s="85">
        <v>10</v>
      </c>
      <c r="G71" s="86">
        <v>50</v>
      </c>
      <c r="H71" s="86">
        <v>78</v>
      </c>
      <c r="I71" s="87">
        <f>G71-H71</f>
        <v>-28</v>
      </c>
      <c r="J71" s="88">
        <v>16</v>
      </c>
      <c r="K71" s="74"/>
      <c r="L71" s="52"/>
      <c r="M71" s="52"/>
      <c r="N71" s="52"/>
      <c r="O71" s="77"/>
    </row>
    <row r="72" spans="1:15" s="28" customFormat="1" ht="13.5" customHeight="1">
      <c r="A72" s="73">
        <v>11</v>
      </c>
      <c r="B72" s="93" t="s">
        <v>42</v>
      </c>
      <c r="C72" s="42">
        <v>15</v>
      </c>
      <c r="D72" s="43">
        <v>1</v>
      </c>
      <c r="E72" s="43">
        <v>1</v>
      </c>
      <c r="F72" s="43">
        <v>13</v>
      </c>
      <c r="G72" s="40">
        <v>28.5</v>
      </c>
      <c r="H72" s="40">
        <v>91.5</v>
      </c>
      <c r="I72" s="41">
        <f>G72-H72</f>
        <v>-63</v>
      </c>
      <c r="J72" s="89">
        <v>4</v>
      </c>
      <c r="K72" s="52"/>
      <c r="L72" s="75"/>
      <c r="M72" s="75"/>
      <c r="N72" s="75"/>
      <c r="O72" s="52"/>
    </row>
    <row r="73" spans="1:15" ht="9" customHeight="1">
      <c r="A73" s="19"/>
      <c r="B73" s="19"/>
      <c r="C73" s="19"/>
      <c r="D73" s="19"/>
      <c r="E73" s="19"/>
      <c r="F73" s="19"/>
      <c r="G73" s="90">
        <f>SUM(G62:G72)</f>
        <v>680</v>
      </c>
      <c r="H73" s="90">
        <f>SUM(H62:H72)</f>
        <v>680</v>
      </c>
      <c r="I73" s="19"/>
      <c r="J73" s="19"/>
      <c r="K73" s="3"/>
      <c r="L73" s="3"/>
      <c r="M73" s="3"/>
      <c r="N73" s="3"/>
      <c r="O73" s="3"/>
    </row>
    <row r="74" spans="1:15" ht="18">
      <c r="A74" s="19"/>
      <c r="B74" s="19"/>
      <c r="C74" s="19"/>
      <c r="D74" s="19"/>
      <c r="E74" s="19"/>
      <c r="F74" s="19"/>
      <c r="G74" s="19"/>
      <c r="H74" s="19"/>
      <c r="I74" s="19"/>
      <c r="J74" s="19"/>
      <c r="K74" s="3"/>
      <c r="L74" s="3"/>
      <c r="M74" s="3"/>
      <c r="N74" s="3"/>
      <c r="O74" s="3"/>
    </row>
    <row r="75" spans="1:15" ht="18">
      <c r="A75" s="19"/>
      <c r="B75" s="19"/>
      <c r="C75" s="19"/>
      <c r="D75" s="19"/>
      <c r="E75" s="19"/>
      <c r="F75" s="19"/>
      <c r="G75" s="19"/>
      <c r="H75" s="19"/>
      <c r="I75" s="19"/>
      <c r="J75" s="19"/>
      <c r="K75" s="18"/>
      <c r="L75" s="18"/>
      <c r="M75" s="18"/>
      <c r="N75" s="18"/>
      <c r="O75" s="18"/>
    </row>
    <row r="76" spans="1:15" ht="18">
      <c r="A76" s="20"/>
      <c r="B76" s="20"/>
      <c r="C76" s="20"/>
      <c r="D76" s="20"/>
      <c r="E76" s="20"/>
      <c r="F76" s="20"/>
      <c r="G76" s="20"/>
      <c r="H76" s="20"/>
      <c r="I76" s="20"/>
      <c r="J76" s="20"/>
    </row>
    <row r="77" spans="1:15" ht="18">
      <c r="A77" s="20"/>
      <c r="B77" s="21"/>
      <c r="C77" s="21"/>
      <c r="D77" s="21"/>
      <c r="E77" s="21"/>
      <c r="F77" s="21"/>
      <c r="G77" s="21"/>
    </row>
    <row r="78" spans="1:15" ht="18">
      <c r="A78" s="20"/>
      <c r="B78" s="21"/>
      <c r="C78" s="21"/>
      <c r="D78" s="21"/>
      <c r="E78" s="21"/>
      <c r="F78" s="21"/>
      <c r="G78" s="21"/>
    </row>
    <row r="79" spans="1:15" ht="18">
      <c r="A79" s="20"/>
      <c r="B79" s="21"/>
      <c r="C79" s="21"/>
      <c r="D79" s="21"/>
      <c r="E79" s="21"/>
      <c r="F79" s="21"/>
      <c r="G79" s="21"/>
    </row>
    <row r="80" spans="1:15" ht="18">
      <c r="A80" s="20"/>
      <c r="B80" s="21"/>
      <c r="C80" s="21"/>
      <c r="D80" s="21"/>
      <c r="E80" s="21"/>
      <c r="F80" s="21"/>
      <c r="G80" s="21"/>
    </row>
    <row r="81" spans="1:9" ht="18">
      <c r="A81" s="20"/>
      <c r="B81" s="21"/>
      <c r="C81" s="21"/>
      <c r="D81" s="21"/>
      <c r="E81" s="21"/>
      <c r="F81" s="21"/>
      <c r="G81" s="21"/>
    </row>
    <row r="82" spans="1:9" ht="18">
      <c r="A82" s="19"/>
    </row>
    <row r="83" spans="1:9">
      <c r="A83" s="18"/>
    </row>
    <row r="84" spans="1:9">
      <c r="A84" s="18"/>
    </row>
    <row r="85" spans="1:9">
      <c r="A85" s="18"/>
    </row>
    <row r="92" spans="1:9" ht="0.75" customHeight="1">
      <c r="A92" s="2"/>
    </row>
    <row r="93" spans="1:9">
      <c r="A93" s="2"/>
    </row>
    <row r="94" spans="1:9">
      <c r="A94" s="2"/>
    </row>
    <row r="96" spans="1:9" ht="15">
      <c r="A96" s="1"/>
      <c r="B96" s="1"/>
      <c r="C96" s="1"/>
      <c r="D96" s="1"/>
      <c r="E96" s="1"/>
      <c r="F96" s="1"/>
      <c r="G96" s="1"/>
      <c r="H96" s="1"/>
      <c r="I96" s="1"/>
    </row>
    <row r="97" spans="1:15" ht="15">
      <c r="A97" s="1"/>
      <c r="B97" s="1"/>
      <c r="C97" s="1"/>
      <c r="D97" s="1"/>
      <c r="E97" s="1"/>
      <c r="F97" s="1"/>
      <c r="G97" s="1"/>
      <c r="H97" s="1"/>
      <c r="I97" s="1"/>
    </row>
    <row r="98" spans="1:15" ht="15">
      <c r="A98" s="1"/>
      <c r="B98" s="1"/>
      <c r="C98" s="1"/>
      <c r="D98" s="1"/>
      <c r="E98" s="1"/>
      <c r="F98" s="1"/>
      <c r="G98" s="1"/>
      <c r="H98" s="1"/>
      <c r="I98" s="1"/>
    </row>
    <row r="99" spans="1:15" ht="15">
      <c r="A99" s="1"/>
      <c r="H99" s="1"/>
      <c r="I99" s="1"/>
    </row>
    <row r="100" spans="1:15" ht="15">
      <c r="A100" s="1"/>
      <c r="I100" s="1"/>
    </row>
    <row r="101" spans="1:15" ht="15">
      <c r="A101" s="1"/>
      <c r="I101" s="1"/>
      <c r="J101" s="1"/>
    </row>
    <row r="102" spans="1:15" ht="15">
      <c r="I102" s="1"/>
      <c r="J102" s="1"/>
    </row>
    <row r="103" spans="1:15" ht="15">
      <c r="J103" s="1"/>
      <c r="K103" s="1"/>
      <c r="L103" s="1"/>
      <c r="M103" s="1"/>
      <c r="N103" s="1"/>
      <c r="O103" s="1"/>
    </row>
    <row r="104" spans="1:15" ht="15">
      <c r="J104" s="1"/>
      <c r="K104" s="1"/>
      <c r="L104" s="1"/>
      <c r="M104" s="1"/>
      <c r="N104" s="1"/>
      <c r="O104" s="1"/>
    </row>
    <row r="105" spans="1:15" ht="15">
      <c r="J105" s="1"/>
      <c r="K105" s="1"/>
      <c r="L105" s="1"/>
      <c r="M105" s="1"/>
      <c r="N105" s="1"/>
      <c r="O105" s="1"/>
    </row>
    <row r="106" spans="1:15" ht="15">
      <c r="J106" s="1"/>
      <c r="K106" s="1"/>
      <c r="L106" s="1"/>
      <c r="M106" s="1"/>
      <c r="N106" s="1"/>
      <c r="O106" s="1"/>
    </row>
    <row r="107" spans="1:15" ht="15">
      <c r="J107" s="1"/>
      <c r="K107" s="1"/>
      <c r="L107" s="1"/>
      <c r="M107" s="1"/>
      <c r="N107" s="1"/>
      <c r="O107" s="1"/>
    </row>
    <row r="108" spans="1:15" ht="15">
      <c r="J108" s="1"/>
      <c r="K108" s="1"/>
      <c r="L108" s="1"/>
      <c r="M108" s="1"/>
      <c r="N108" s="1"/>
      <c r="O108" s="1"/>
    </row>
    <row r="109" spans="1:15" ht="15">
      <c r="J109" s="1"/>
      <c r="K109" s="1"/>
      <c r="L109" s="1"/>
      <c r="M109" s="1"/>
      <c r="N109" s="1"/>
      <c r="O109" s="1"/>
    </row>
    <row r="110" spans="1:15" ht="15">
      <c r="K110" s="1"/>
      <c r="L110" s="1"/>
      <c r="M110" s="1"/>
      <c r="N110" s="1"/>
      <c r="O110" s="1"/>
    </row>
    <row r="111" spans="1:15" ht="15">
      <c r="K111" s="1"/>
      <c r="L111" s="1"/>
      <c r="M111" s="1"/>
      <c r="N111" s="1"/>
      <c r="O111" s="1"/>
    </row>
  </sheetData>
  <sortState ref="B62:J72">
    <sortCondition descending="1" ref="J62:J72"/>
    <sortCondition descending="1" ref="I62:I72"/>
  </sortState>
  <mergeCells count="27">
    <mergeCell ref="A50:G50"/>
    <mergeCell ref="I50:O50"/>
    <mergeCell ref="A58:B58"/>
    <mergeCell ref="A4:O4"/>
    <mergeCell ref="A27:G27"/>
    <mergeCell ref="I27:O27"/>
    <mergeCell ref="A35:B35"/>
    <mergeCell ref="A1:O1"/>
    <mergeCell ref="A25:B25"/>
    <mergeCell ref="A37:G37"/>
    <mergeCell ref="I37:O37"/>
    <mergeCell ref="A45:B45"/>
    <mergeCell ref="I7:O7"/>
    <mergeCell ref="A7:G7"/>
    <mergeCell ref="A15:B15"/>
    <mergeCell ref="A17:G17"/>
    <mergeCell ref="I17:O17"/>
    <mergeCell ref="A5:O5"/>
    <mergeCell ref="L64:N64"/>
    <mergeCell ref="L65:N65"/>
    <mergeCell ref="L66:N66"/>
    <mergeCell ref="L67:N67"/>
    <mergeCell ref="A60:J60"/>
    <mergeCell ref="C61:F61"/>
    <mergeCell ref="K61:O61"/>
    <mergeCell ref="L62:N62"/>
    <mergeCell ref="L63:N63"/>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15</v>
      </c>
      <c r="C1" s="4"/>
      <c r="D1" s="8"/>
      <c r="E1" s="8"/>
    </row>
    <row r="2" spans="2:5">
      <c r="B2" s="4" t="s">
        <v>16</v>
      </c>
      <c r="C2" s="4"/>
      <c r="D2" s="8"/>
      <c r="E2" s="8"/>
    </row>
    <row r="3" spans="2:5">
      <c r="B3" s="5"/>
      <c r="C3" s="5"/>
      <c r="D3" s="9"/>
      <c r="E3" s="9"/>
    </row>
    <row r="4" spans="2:5" ht="38.25">
      <c r="B4" s="5" t="s">
        <v>17</v>
      </c>
      <c r="C4" s="5"/>
      <c r="D4" s="9"/>
      <c r="E4" s="9"/>
    </row>
    <row r="5" spans="2:5">
      <c r="B5" s="5"/>
      <c r="C5" s="5"/>
      <c r="D5" s="9"/>
      <c r="E5" s="9"/>
    </row>
    <row r="6" spans="2:5">
      <c r="B6" s="4" t="s">
        <v>18</v>
      </c>
      <c r="C6" s="4"/>
      <c r="D6" s="8"/>
      <c r="E6" s="8" t="s">
        <v>19</v>
      </c>
    </row>
    <row r="7" spans="2:5" ht="13.5" thickBot="1">
      <c r="B7" s="5"/>
      <c r="C7" s="5"/>
      <c r="D7" s="9"/>
      <c r="E7" s="9"/>
    </row>
    <row r="8" spans="2:5" ht="39" thickBot="1">
      <c r="B8" s="6" t="s">
        <v>20</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revision/>
  <cp:lastPrinted>2018-02-11T17:03:04Z</cp:lastPrinted>
  <dcterms:created xsi:type="dcterms:W3CDTF">2009-08-18T08:09:12Z</dcterms:created>
  <dcterms:modified xsi:type="dcterms:W3CDTF">2018-02-18T19:43:58Z</dcterms:modified>
</cp:coreProperties>
</file>