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defaultThemeVersion="124226"/>
  <bookViews>
    <workbookView xWindow="0" yWindow="0" windowWidth="19320" windowHeight="11760"/>
  </bookViews>
  <sheets>
    <sheet name="List1" sheetId="1" r:id="rId1"/>
    <sheet name="List2" sheetId="2" r:id="rId2"/>
    <sheet name="List3" sheetId="3" r:id="rId3"/>
    <sheet name="Compatibility Report" sheetId="4" r:id="rId4"/>
  </sheets>
  <definedNames>
    <definedName name="_xlnm.Print_Area" localSheetId="0">List1!$A$1:$S$59</definedName>
  </definedNames>
  <calcPr calcId="124519"/>
</workbook>
</file>

<file path=xl/calcChain.xml><?xml version="1.0" encoding="utf-8"?>
<calcChain xmlns="http://schemas.openxmlformats.org/spreadsheetml/2006/main">
  <c r="G47" i="1"/>
  <c r="F26"/>
  <c r="H47" l="1"/>
  <c r="I46"/>
  <c r="I44"/>
  <c r="I45"/>
  <c r="I42"/>
  <c r="I43"/>
  <c r="I41"/>
  <c r="M36"/>
  <c r="L36"/>
  <c r="J36"/>
  <c r="I36"/>
  <c r="G36"/>
  <c r="F36"/>
  <c r="D36"/>
  <c r="C36"/>
  <c r="K35"/>
  <c r="E35"/>
  <c r="K34"/>
  <c r="E34"/>
  <c r="K33"/>
  <c r="E33"/>
  <c r="K32"/>
  <c r="E32"/>
  <c r="K31"/>
  <c r="E31"/>
  <c r="K30"/>
  <c r="K36" s="1"/>
  <c r="E30"/>
  <c r="E36" s="1"/>
  <c r="M26"/>
  <c r="L26"/>
  <c r="J26"/>
  <c r="I26"/>
  <c r="G26"/>
  <c r="D26"/>
  <c r="C26"/>
  <c r="K25"/>
  <c r="E25"/>
  <c r="K24"/>
  <c r="E24"/>
  <c r="K23"/>
  <c r="E23"/>
  <c r="K22"/>
  <c r="E22"/>
  <c r="K21"/>
  <c r="E21"/>
  <c r="K20"/>
  <c r="E20"/>
  <c r="M16"/>
  <c r="L16"/>
  <c r="J16"/>
  <c r="I16"/>
  <c r="G16"/>
  <c r="F16"/>
  <c r="D16"/>
  <c r="C16"/>
  <c r="K15"/>
  <c r="E15"/>
  <c r="K14"/>
  <c r="E14"/>
  <c r="K13"/>
  <c r="E13"/>
  <c r="K12"/>
  <c r="E12"/>
  <c r="K11"/>
  <c r="E11"/>
  <c r="K10"/>
  <c r="E10"/>
  <c r="E16" s="1"/>
  <c r="K26" l="1"/>
  <c r="E26"/>
  <c r="K16"/>
</calcChain>
</file>

<file path=xl/sharedStrings.xml><?xml version="1.0" encoding="utf-8"?>
<sst xmlns="http://schemas.openxmlformats.org/spreadsheetml/2006/main" count="118" uniqueCount="81">
  <si>
    <t>Compatibility Report for 18 KOLO PREMIJER LIGE.xls</t>
  </si>
  <si>
    <t>Run on 06.03.2011 18:27</t>
  </si>
  <si>
    <t>The following features in this workbook are not supported by earlier versions of Excel. These features may be lost or degraded when you save this workbook in an earlier file format.</t>
  </si>
  <si>
    <t>Minor loss of fidelity</t>
  </si>
  <si>
    <t># of occurrences</t>
  </si>
  <si>
    <t>Some cells or styles in this workbook contain formatting that is not supported by the selected file format. These formats will be converted to the closest format available.</t>
  </si>
  <si>
    <t xml:space="preserve"> </t>
  </si>
  <si>
    <t>ТАБЕЛА НАКОН 8.КОЛА</t>
  </si>
  <si>
    <t>СЕЗОНА 2017/18 , 8. коло , 24/25.02.2018.g.</t>
  </si>
  <si>
    <t xml:space="preserve">               9. коло 03/04.03.2018. ИГРАЈУ</t>
  </si>
  <si>
    <t>Р.Б</t>
  </si>
  <si>
    <t>ЕКИПА</t>
  </si>
  <si>
    <t>утакмице</t>
  </si>
  <si>
    <t>МП+</t>
  </si>
  <si>
    <t>МП-</t>
  </si>
  <si>
    <t>МП-раз</t>
  </si>
  <si>
    <t>бодови</t>
  </si>
  <si>
    <t>р/б</t>
  </si>
  <si>
    <t>играч</t>
  </si>
  <si>
    <t>пуне</t>
  </si>
  <si>
    <t>чишћ</t>
  </si>
  <si>
    <t>Укупно</t>
  </si>
  <si>
    <t>СП</t>
  </si>
  <si>
    <t>МП</t>
  </si>
  <si>
    <t>ОССА Галакс</t>
  </si>
  <si>
    <t>Лијевче</t>
  </si>
  <si>
    <t>Дервента</t>
  </si>
  <si>
    <t>Рад</t>
  </si>
  <si>
    <t>Посавина</t>
  </si>
  <si>
    <t>Рудар (Пр)</t>
  </si>
  <si>
    <t>РУДАР Приједор</t>
  </si>
  <si>
    <t>ОССА Галакс Бијељина</t>
  </si>
  <si>
    <t>ПОСАВИНА Градишка</t>
  </si>
  <si>
    <t>ЛИЈЕВЧЕ Нова Топола</t>
  </si>
  <si>
    <t>РАД Брчко</t>
  </si>
  <si>
    <t>ДЕРВЕНТА Дервента</t>
  </si>
  <si>
    <t>Посавина - Рудар</t>
  </si>
  <si>
    <t>7 : 1</t>
  </si>
  <si>
    <t>Гл. судија: Наерац Петар</t>
  </si>
  <si>
    <t>Гл. судија:</t>
  </si>
  <si>
    <t>Стијепић Зоран</t>
  </si>
  <si>
    <t>Миљатовић Синиша</t>
  </si>
  <si>
    <t>Дринчић Недељко</t>
  </si>
  <si>
    <t>Бабић Горан</t>
  </si>
  <si>
    <t>Предојевић Горан</t>
  </si>
  <si>
    <t>Кецман Бојан</t>
  </si>
  <si>
    <t>Пејић Зоран</t>
  </si>
  <si>
    <t>Лаловић Иван</t>
  </si>
  <si>
    <t>Шошкић Горан</t>
  </si>
  <si>
    <t>Ђуровић Василије</t>
  </si>
  <si>
    <t>Секулић Драженко</t>
  </si>
  <si>
    <t>Станишић Славко</t>
  </si>
  <si>
    <t>ПРВА ЛИГА РЕПУБЛИКЕ СРПСКЕ</t>
  </si>
  <si>
    <t>Стјепић Ивица</t>
  </si>
  <si>
    <t>Манојловић Бранко</t>
  </si>
  <si>
    <t>Имшић Сенад</t>
  </si>
  <si>
    <t>Радовић Саша</t>
  </si>
  <si>
    <t>Лазић Милан</t>
  </si>
  <si>
    <t xml:space="preserve">Марић Милован  </t>
  </si>
  <si>
    <t>Јефтић Јово</t>
  </si>
  <si>
    <t>Малић Огњен</t>
  </si>
  <si>
    <t xml:space="preserve">Ђурић Петко </t>
  </si>
  <si>
    <t>Новић Срђан</t>
  </si>
  <si>
    <t>Ђурић Далибор</t>
  </si>
  <si>
    <t>Мирјанић /Спасојевић</t>
  </si>
  <si>
    <t xml:space="preserve">Козлина Зоран </t>
  </si>
  <si>
    <t>Шавија Бојан</t>
  </si>
  <si>
    <t>Мирјанић/Хладни</t>
  </si>
  <si>
    <t>Татић Далибор</t>
  </si>
  <si>
    <t>Кецман Миле</t>
  </si>
  <si>
    <t>Винцетић Марко</t>
  </si>
  <si>
    <t xml:space="preserve">Сврачић Младен </t>
  </si>
  <si>
    <t>Марин Владо</t>
  </si>
  <si>
    <t>Мишетић Бојан</t>
  </si>
  <si>
    <t>Ђурић Ненад</t>
  </si>
  <si>
    <t>Муслимовић Емир</t>
  </si>
  <si>
    <t>Шмитран/Шиник</t>
  </si>
  <si>
    <t>2 : 6</t>
  </si>
  <si>
    <t>8 : 0</t>
  </si>
  <si>
    <t>ОССА Галакс - Дервента</t>
  </si>
  <si>
    <t>Рад - Лијевче</t>
  </si>
</sst>
</file>

<file path=xl/styles.xml><?xml version="1.0" encoding="utf-8"?>
<styleSheet xmlns="http://schemas.openxmlformats.org/spreadsheetml/2006/main">
  <numFmts count="2">
    <numFmt numFmtId="164" formatCode="0;[Red]0"/>
    <numFmt numFmtId="165" formatCode="0.0;[Red]0.0"/>
  </numFmts>
  <fonts count="31">
    <font>
      <sz val="10"/>
      <name val="Arial"/>
      <charset val="238"/>
    </font>
    <font>
      <sz val="11"/>
      <name val="Times New Roman"/>
      <family val="1"/>
      <charset val="238"/>
    </font>
    <font>
      <b/>
      <sz val="10"/>
      <name val="Arial"/>
      <family val="2"/>
      <charset val="238"/>
    </font>
    <font>
      <sz val="14"/>
      <name val="Arial"/>
      <family val="2"/>
      <charset val="238"/>
    </font>
    <font>
      <sz val="12"/>
      <color indexed="8"/>
      <name val="Times New Roman"/>
      <family val="1"/>
      <charset val="238"/>
    </font>
    <font>
      <sz val="10"/>
      <color theme="1"/>
      <name val="Arial"/>
      <family val="2"/>
      <charset val="238"/>
    </font>
    <font>
      <b/>
      <sz val="11"/>
      <color theme="1"/>
      <name val="Times New Roman"/>
      <family val="1"/>
      <charset val="238"/>
    </font>
    <font>
      <b/>
      <sz val="12"/>
      <color theme="1"/>
      <name val="Times New Roman"/>
      <family val="1"/>
      <charset val="238"/>
    </font>
    <font>
      <b/>
      <sz val="10"/>
      <color theme="1"/>
      <name val="Arial"/>
      <family val="2"/>
      <charset val="238"/>
    </font>
    <font>
      <b/>
      <sz val="14"/>
      <color theme="1"/>
      <name val="Arial"/>
      <family val="2"/>
      <charset val="238"/>
    </font>
    <font>
      <b/>
      <sz val="11"/>
      <color rgb="FFFF0000"/>
      <name val="Times New Roman"/>
      <family val="1"/>
      <charset val="238"/>
    </font>
    <font>
      <sz val="9"/>
      <color theme="1"/>
      <name val="Times New Roman"/>
      <family val="1"/>
      <charset val="238"/>
    </font>
    <font>
      <b/>
      <sz val="9"/>
      <color theme="1"/>
      <name val="Times New Roman"/>
      <family val="1"/>
      <charset val="238"/>
    </font>
    <font>
      <b/>
      <sz val="10"/>
      <color theme="1"/>
      <name val="Times New Roman"/>
      <family val="1"/>
      <charset val="238"/>
    </font>
    <font>
      <sz val="9"/>
      <color theme="1"/>
      <name val="Times New Roman"/>
      <family val="1"/>
    </font>
    <font>
      <sz val="11"/>
      <color theme="1"/>
      <name val="Times New Roman"/>
      <family val="1"/>
    </font>
    <font>
      <b/>
      <sz val="11"/>
      <color theme="1"/>
      <name val="Times New Roman"/>
      <family val="1"/>
    </font>
    <font>
      <b/>
      <sz val="11"/>
      <color rgb="FFFF0000"/>
      <name val="Times New Roman"/>
      <family val="1"/>
    </font>
    <font>
      <b/>
      <sz val="9"/>
      <color theme="1"/>
      <name val="Times New Roman"/>
      <family val="1"/>
    </font>
    <font>
      <sz val="10"/>
      <color theme="1"/>
      <name val="Times New Roman"/>
      <family val="1"/>
      <charset val="238"/>
    </font>
    <font>
      <b/>
      <sz val="10"/>
      <color theme="1"/>
      <name val="Times New Roman"/>
      <family val="1"/>
    </font>
    <font>
      <b/>
      <sz val="16"/>
      <color theme="1"/>
      <name val="Times New Roman"/>
      <family val="1"/>
      <charset val="238"/>
    </font>
    <font>
      <sz val="12"/>
      <color theme="1"/>
      <name val="Times New Roman"/>
      <family val="1"/>
    </font>
    <font>
      <b/>
      <sz val="11"/>
      <name val="Times New Roman"/>
      <family val="1"/>
      <charset val="238"/>
    </font>
    <font>
      <b/>
      <sz val="12"/>
      <color theme="1"/>
      <name val="Times New Roman"/>
      <family val="1"/>
    </font>
    <font>
      <sz val="12"/>
      <color theme="1"/>
      <name val="Times New Roman"/>
      <family val="1"/>
      <charset val="238"/>
    </font>
    <font>
      <b/>
      <sz val="8"/>
      <color theme="1"/>
      <name val="Arial"/>
      <family val="2"/>
      <charset val="238"/>
    </font>
    <font>
      <b/>
      <i/>
      <sz val="16"/>
      <name val="Times New Roman"/>
      <family val="1"/>
    </font>
    <font>
      <b/>
      <sz val="14"/>
      <name val="Times New Roman"/>
      <family val="1"/>
    </font>
    <font>
      <sz val="14"/>
      <name val="Times New Roman"/>
      <family val="1"/>
      <charset val="238"/>
    </font>
    <font>
      <b/>
      <sz val="14"/>
      <name val="Times New Roman"/>
      <family val="1"/>
      <charset val="238"/>
    </font>
  </fonts>
  <fills count="5">
    <fill>
      <patternFill patternType="none"/>
    </fill>
    <fill>
      <patternFill patternType="gray125"/>
    </fill>
    <fill>
      <patternFill patternType="solid">
        <fgColor indexed="9"/>
        <bgColor indexed="64"/>
      </patternFill>
    </fill>
    <fill>
      <patternFill patternType="solid">
        <fgColor theme="2"/>
        <bgColor indexed="64"/>
      </patternFill>
    </fill>
    <fill>
      <patternFill patternType="solid">
        <fgColor theme="0" tint="-0.14999847407452621"/>
        <bgColor indexed="64"/>
      </patternFill>
    </fill>
  </fills>
  <borders count="25">
    <border>
      <left/>
      <right/>
      <top/>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111">
    <xf numFmtId="0" fontId="0" fillId="0" borderId="0" xfId="0"/>
    <xf numFmtId="0" fontId="1" fillId="0" borderId="0" xfId="0" applyFont="1"/>
    <xf numFmtId="0" fontId="5" fillId="0" borderId="0" xfId="0" applyFont="1"/>
    <xf numFmtId="0" fontId="6" fillId="0" borderId="0" xfId="0" applyFont="1"/>
    <xf numFmtId="0" fontId="2" fillId="0" borderId="0" xfId="0" applyFont="1" applyAlignment="1">
      <alignment vertical="top" wrapText="1"/>
    </xf>
    <xf numFmtId="0" fontId="0" fillId="0" borderId="0" xfId="0" applyAlignment="1">
      <alignment vertical="top" wrapText="1"/>
    </xf>
    <xf numFmtId="0" fontId="0" fillId="0" borderId="1" xfId="0" applyBorder="1" applyAlignment="1">
      <alignment vertical="top" wrapText="1"/>
    </xf>
    <xf numFmtId="0" fontId="0" fillId="0" borderId="2" xfId="0" applyBorder="1" applyAlignment="1">
      <alignment vertical="top" wrapText="1"/>
    </xf>
    <xf numFmtId="0" fontId="2" fillId="0" borderId="0" xfId="0" applyFont="1" applyAlignment="1">
      <alignment horizontal="center" vertical="top" wrapText="1"/>
    </xf>
    <xf numFmtId="0" fontId="0" fillId="0" borderId="0" xfId="0" applyAlignment="1">
      <alignment horizontal="center" vertical="top" wrapText="1"/>
    </xf>
    <xf numFmtId="0" fontId="0" fillId="0" borderId="2" xfId="0" applyBorder="1" applyAlignment="1">
      <alignment horizontal="center" vertical="top" wrapText="1"/>
    </xf>
    <xf numFmtId="0" fontId="0" fillId="0" borderId="3" xfId="0" applyBorder="1" applyAlignment="1">
      <alignment horizontal="center" vertical="top" wrapText="1"/>
    </xf>
    <xf numFmtId="0" fontId="7" fillId="0" borderId="0" xfId="0" applyFont="1" applyAlignment="1">
      <alignment horizontal="left"/>
    </xf>
    <xf numFmtId="0" fontId="7" fillId="0" borderId="0" xfId="0" applyFont="1"/>
    <xf numFmtId="0" fontId="6" fillId="0" borderId="4" xfId="0" applyFont="1" applyBorder="1" applyAlignment="1">
      <alignment horizontal="center"/>
    </xf>
    <xf numFmtId="164" fontId="6" fillId="0" borderId="4" xfId="0" applyNumberFormat="1" applyFont="1" applyBorder="1" applyAlignment="1">
      <alignment horizontal="center"/>
    </xf>
    <xf numFmtId="165" fontId="6" fillId="0" borderId="4" xfId="0" applyNumberFormat="1" applyFont="1" applyBorder="1" applyAlignment="1">
      <alignment horizontal="center"/>
    </xf>
    <xf numFmtId="0" fontId="6" fillId="0" borderId="0" xfId="0" applyFont="1" applyAlignment="1">
      <alignment horizontal="right"/>
    </xf>
    <xf numFmtId="0" fontId="8" fillId="0" borderId="0" xfId="0" applyFont="1"/>
    <xf numFmtId="0" fontId="9" fillId="0" borderId="0" xfId="0" applyFont="1"/>
    <xf numFmtId="0" fontId="3" fillId="0" borderId="0" xfId="0" applyFont="1"/>
    <xf numFmtId="0" fontId="2" fillId="0" borderId="0" xfId="0" applyFont="1"/>
    <xf numFmtId="164" fontId="10" fillId="0" borderId="4" xfId="0" applyNumberFormat="1" applyFont="1" applyBorder="1" applyAlignment="1">
      <alignment horizontal="center"/>
    </xf>
    <xf numFmtId="0" fontId="11" fillId="3" borderId="6" xfId="0" applyFont="1" applyFill="1" applyBorder="1" applyAlignment="1">
      <alignment horizontal="center"/>
    </xf>
    <xf numFmtId="49" fontId="12" fillId="0" borderId="0" xfId="0" applyNumberFormat="1" applyFont="1" applyAlignment="1">
      <alignment horizontal="center"/>
    </xf>
    <xf numFmtId="0" fontId="12" fillId="0" borderId="4" xfId="0" applyFont="1" applyBorder="1" applyAlignment="1">
      <alignment horizontal="center"/>
    </xf>
    <xf numFmtId="0" fontId="12" fillId="0" borderId="0" xfId="0" applyFont="1" applyAlignment="1">
      <alignment horizontal="left"/>
    </xf>
    <xf numFmtId="165" fontId="4" fillId="2" borderId="4" xfId="0" applyNumberFormat="1" applyFont="1" applyFill="1" applyBorder="1" applyAlignment="1">
      <alignment horizontal="center"/>
    </xf>
    <xf numFmtId="0" fontId="18" fillId="0" borderId="0" xfId="0" applyFont="1" applyAlignment="1">
      <alignment horizontal="left"/>
    </xf>
    <xf numFmtId="0" fontId="6" fillId="0" borderId="4" xfId="0" applyFont="1" applyBorder="1" applyAlignment="1">
      <alignment horizontal="left"/>
    </xf>
    <xf numFmtId="0" fontId="6" fillId="0" borderId="4" xfId="0" applyFont="1" applyBorder="1" applyAlignment="1">
      <alignment horizontal="right"/>
    </xf>
    <xf numFmtId="0" fontId="16" fillId="0" borderId="4" xfId="0" applyFont="1" applyBorder="1" applyAlignment="1">
      <alignment horizontal="right"/>
    </xf>
    <xf numFmtId="0" fontId="16" fillId="0" borderId="4" xfId="0" applyFont="1" applyBorder="1" applyAlignment="1">
      <alignment horizontal="right" vertical="top"/>
    </xf>
    <xf numFmtId="165" fontId="4" fillId="2" borderId="6" xfId="0" applyNumberFormat="1" applyFont="1" applyFill="1" applyBorder="1" applyAlignment="1">
      <alignment horizontal="center"/>
    </xf>
    <xf numFmtId="164" fontId="23" fillId="0" borderId="4" xfId="0" applyNumberFormat="1" applyFont="1" applyBorder="1" applyAlignment="1">
      <alignment horizontal="center"/>
    </xf>
    <xf numFmtId="49" fontId="24" fillId="0" borderId="5" xfId="0" applyNumberFormat="1" applyFont="1" applyBorder="1" applyAlignment="1">
      <alignment horizontal="center"/>
    </xf>
    <xf numFmtId="0" fontId="16" fillId="0" borderId="4" xfId="0" applyFont="1" applyBorder="1" applyAlignment="1">
      <alignment horizontal="left"/>
    </xf>
    <xf numFmtId="164" fontId="12" fillId="0" borderId="0" xfId="0" applyNumberFormat="1" applyFont="1" applyAlignment="1">
      <alignment horizontal="left"/>
    </xf>
    <xf numFmtId="0" fontId="15" fillId="0" borderId="0" xfId="0" applyFont="1" applyBorder="1" applyAlignment="1">
      <alignment horizontal="left"/>
    </xf>
    <xf numFmtId="164" fontId="6" fillId="0" borderId="0" xfId="0" applyNumberFormat="1" applyFont="1" applyBorder="1" applyAlignment="1">
      <alignment horizontal="left"/>
    </xf>
    <xf numFmtId="164" fontId="10" fillId="0" borderId="0" xfId="0" applyNumberFormat="1" applyFont="1" applyBorder="1" applyAlignment="1">
      <alignment horizontal="left"/>
    </xf>
    <xf numFmtId="165" fontId="6" fillId="0" borderId="0" xfId="0" applyNumberFormat="1" applyFont="1" applyBorder="1" applyAlignment="1">
      <alignment horizontal="left"/>
    </xf>
    <xf numFmtId="0" fontId="6" fillId="0" borderId="0" xfId="0" applyFont="1" applyAlignment="1">
      <alignment horizontal="left"/>
    </xf>
    <xf numFmtId="164" fontId="6" fillId="0" borderId="0" xfId="0" applyNumberFormat="1" applyFont="1" applyBorder="1" applyAlignment="1"/>
    <xf numFmtId="0" fontId="16" fillId="0" borderId="4" xfId="0" applyFont="1" applyBorder="1" applyAlignment="1">
      <alignment horizontal="left" vertical="top"/>
    </xf>
    <xf numFmtId="164" fontId="16" fillId="0" borderId="0" xfId="0" applyNumberFormat="1" applyFont="1" applyBorder="1" applyAlignment="1">
      <alignment horizontal="left"/>
    </xf>
    <xf numFmtId="164" fontId="17" fillId="0" borderId="0" xfId="0" applyNumberFormat="1" applyFont="1" applyBorder="1" applyAlignment="1">
      <alignment horizontal="left"/>
    </xf>
    <xf numFmtId="0" fontId="16" fillId="0" borderId="0" xfId="0" applyFont="1" applyAlignment="1">
      <alignment horizontal="left"/>
    </xf>
    <xf numFmtId="0" fontId="14" fillId="4" borderId="4" xfId="0" applyFont="1" applyFill="1" applyBorder="1" applyAlignment="1">
      <alignment horizontal="left"/>
    </xf>
    <xf numFmtId="164" fontId="19" fillId="0" borderId="8" xfId="0" applyNumberFormat="1" applyFont="1" applyBorder="1" applyAlignment="1">
      <alignment horizontal="left"/>
    </xf>
    <xf numFmtId="164" fontId="13" fillId="0" borderId="0" xfId="0" applyNumberFormat="1" applyFont="1" applyBorder="1" applyAlignment="1">
      <alignment horizontal="left"/>
    </xf>
    <xf numFmtId="164" fontId="13" fillId="0" borderId="8" xfId="0" applyNumberFormat="1" applyFont="1" applyBorder="1" applyAlignment="1">
      <alignment horizontal="left"/>
    </xf>
    <xf numFmtId="164" fontId="19" fillId="0" borderId="0" xfId="0" applyNumberFormat="1" applyFont="1" applyBorder="1" applyAlignment="1">
      <alignment horizontal="left"/>
    </xf>
    <xf numFmtId="0" fontId="8" fillId="0" borderId="8" xfId="0" applyFont="1" applyBorder="1" applyAlignment="1">
      <alignment horizontal="left"/>
    </xf>
    <xf numFmtId="0" fontId="8" fillId="0" borderId="0" xfId="0" applyFont="1" applyAlignment="1">
      <alignment horizontal="left"/>
    </xf>
    <xf numFmtId="0" fontId="5" fillId="0" borderId="8" xfId="0" applyFont="1" applyBorder="1" applyAlignment="1">
      <alignment horizontal="left"/>
    </xf>
    <xf numFmtId="0" fontId="5" fillId="0" borderId="0" xfId="0" applyFont="1" applyAlignment="1">
      <alignment horizontal="left"/>
    </xf>
    <xf numFmtId="0" fontId="6" fillId="0" borderId="4" xfId="0" applyFont="1" applyBorder="1" applyAlignment="1">
      <alignment horizontal="center"/>
    </xf>
    <xf numFmtId="0" fontId="26" fillId="0" borderId="0" xfId="0" applyFont="1"/>
    <xf numFmtId="165" fontId="25" fillId="2" borderId="6" xfId="0" applyNumberFormat="1" applyFont="1" applyFill="1" applyBorder="1" applyAlignment="1">
      <alignment horizontal="center"/>
    </xf>
    <xf numFmtId="0" fontId="16" fillId="0" borderId="4" xfId="0" applyFont="1" applyBorder="1" applyAlignment="1"/>
    <xf numFmtId="0" fontId="16" fillId="0" borderId="4" xfId="0" applyFont="1" applyBorder="1" applyAlignment="1">
      <alignment vertical="top"/>
    </xf>
    <xf numFmtId="164" fontId="6" fillId="0" borderId="4" xfId="0" applyNumberFormat="1" applyFont="1" applyBorder="1" applyAlignment="1">
      <alignment horizontal="center"/>
    </xf>
    <xf numFmtId="164" fontId="12" fillId="0" borderId="0" xfId="0" applyNumberFormat="1" applyFont="1" applyBorder="1" applyAlignment="1">
      <alignment horizontal="left"/>
    </xf>
    <xf numFmtId="164" fontId="12" fillId="0" borderId="16" xfId="0" applyNumberFormat="1" applyFont="1" applyBorder="1" applyAlignment="1">
      <alignment horizontal="left"/>
    </xf>
    <xf numFmtId="0" fontId="13" fillId="3" borderId="4" xfId="0" applyFont="1" applyFill="1" applyBorder="1" applyAlignment="1">
      <alignment horizontal="center"/>
    </xf>
    <xf numFmtId="0" fontId="13" fillId="3" borderId="6" xfId="0" applyFont="1" applyFill="1" applyBorder="1" applyAlignment="1">
      <alignment horizontal="center"/>
    </xf>
    <xf numFmtId="0" fontId="14" fillId="4" borderId="4" xfId="0" applyFont="1" applyFill="1" applyBorder="1" applyAlignment="1">
      <alignment horizontal="center"/>
    </xf>
    <xf numFmtId="0" fontId="27" fillId="0" borderId="17" xfId="0" applyFont="1" applyBorder="1" applyAlignment="1">
      <alignment horizontal="center"/>
    </xf>
    <xf numFmtId="0" fontId="28" fillId="0" borderId="17" xfId="0" applyFont="1" applyBorder="1" applyAlignment="1">
      <alignment horizontal="center"/>
    </xf>
    <xf numFmtId="0" fontId="29" fillId="0" borderId="17" xfId="0" applyFont="1" applyBorder="1" applyAlignment="1">
      <alignment horizontal="center"/>
    </xf>
    <xf numFmtId="165" fontId="29" fillId="0" borderId="17" xfId="0" applyNumberFormat="1" applyFont="1" applyBorder="1" applyAlignment="1">
      <alignment horizontal="center"/>
    </xf>
    <xf numFmtId="0" fontId="27" fillId="0" borderId="6" xfId="0" applyFont="1" applyBorder="1" applyAlignment="1">
      <alignment horizontal="center"/>
    </xf>
    <xf numFmtId="0" fontId="28" fillId="0" borderId="6" xfId="0" applyFont="1" applyBorder="1" applyAlignment="1">
      <alignment horizontal="center"/>
    </xf>
    <xf numFmtId="0" fontId="29" fillId="0" borderId="6" xfId="0" applyFont="1" applyBorder="1" applyAlignment="1">
      <alignment horizontal="center"/>
    </xf>
    <xf numFmtId="165" fontId="29" fillId="0" borderId="6" xfId="0" applyNumberFormat="1" applyFont="1" applyBorder="1" applyAlignment="1">
      <alignment horizontal="center"/>
    </xf>
    <xf numFmtId="0" fontId="27" fillId="0" borderId="4" xfId="0" applyFont="1" applyBorder="1" applyAlignment="1">
      <alignment horizontal="center"/>
    </xf>
    <xf numFmtId="0" fontId="28" fillId="0" borderId="4" xfId="0" applyFont="1" applyBorder="1" applyAlignment="1">
      <alignment horizontal="center"/>
    </xf>
    <xf numFmtId="0" fontId="29" fillId="0" borderId="4" xfId="0" applyFont="1" applyBorder="1" applyAlignment="1">
      <alignment horizontal="center"/>
    </xf>
    <xf numFmtId="165" fontId="29" fillId="0" borderId="4" xfId="0" applyNumberFormat="1" applyFont="1" applyBorder="1" applyAlignment="1">
      <alignment horizontal="center"/>
    </xf>
    <xf numFmtId="0" fontId="27" fillId="0" borderId="18" xfId="0" applyFont="1" applyBorder="1" applyAlignment="1">
      <alignment horizontal="center"/>
    </xf>
    <xf numFmtId="0" fontId="28" fillId="0" borderId="18" xfId="0" applyFont="1" applyBorder="1" applyAlignment="1">
      <alignment horizontal="center"/>
    </xf>
    <xf numFmtId="0" fontId="29" fillId="0" borderId="18" xfId="0" applyFont="1" applyBorder="1" applyAlignment="1">
      <alignment horizontal="center"/>
    </xf>
    <xf numFmtId="165" fontId="29" fillId="0" borderId="18" xfId="0" applyNumberFormat="1" applyFont="1" applyBorder="1" applyAlignment="1">
      <alignment horizontal="center"/>
    </xf>
    <xf numFmtId="0" fontId="27" fillId="0" borderId="19" xfId="0" applyFont="1" applyBorder="1" applyAlignment="1">
      <alignment horizontal="center"/>
    </xf>
    <xf numFmtId="0" fontId="28" fillId="0" borderId="19" xfId="0" applyFont="1" applyBorder="1" applyAlignment="1">
      <alignment horizontal="center"/>
    </xf>
    <xf numFmtId="0" fontId="29" fillId="0" borderId="19" xfId="0" applyFont="1" applyBorder="1" applyAlignment="1">
      <alignment horizontal="center"/>
    </xf>
    <xf numFmtId="165" fontId="29" fillId="0" borderId="19" xfId="0" applyNumberFormat="1" applyFont="1" applyBorder="1" applyAlignment="1">
      <alignment horizontal="center"/>
    </xf>
    <xf numFmtId="0" fontId="30" fillId="0" borderId="20" xfId="0" applyFont="1" applyBorder="1" applyAlignment="1">
      <alignment horizontal="center"/>
    </xf>
    <xf numFmtId="0" fontId="30" fillId="0" borderId="21" xfId="0" applyFont="1" applyBorder="1" applyAlignment="1">
      <alignment horizontal="center"/>
    </xf>
    <xf numFmtId="0" fontId="30" fillId="0" borderId="22" xfId="0" applyFont="1" applyBorder="1" applyAlignment="1">
      <alignment horizontal="center"/>
    </xf>
    <xf numFmtId="0" fontId="30" fillId="0" borderId="23" xfId="0" applyFont="1" applyBorder="1" applyAlignment="1">
      <alignment horizontal="center"/>
    </xf>
    <xf numFmtId="0" fontId="30" fillId="0" borderId="24" xfId="0" applyFont="1" applyBorder="1" applyAlignment="1">
      <alignment horizontal="center"/>
    </xf>
    <xf numFmtId="165" fontId="26" fillId="0" borderId="0" xfId="0" applyNumberFormat="1" applyFont="1"/>
    <xf numFmtId="0" fontId="24" fillId="0" borderId="12" xfId="0" applyFont="1" applyBorder="1" applyAlignment="1">
      <alignment horizontal="center"/>
    </xf>
    <xf numFmtId="0" fontId="24" fillId="0" borderId="13" xfId="0" applyFont="1" applyBorder="1" applyAlignment="1">
      <alignment horizontal="center"/>
    </xf>
    <xf numFmtId="0" fontId="24" fillId="0" borderId="14" xfId="0" applyFont="1" applyBorder="1" applyAlignment="1">
      <alignment horizontal="center"/>
    </xf>
    <xf numFmtId="0" fontId="15" fillId="0" borderId="7" xfId="0" applyFont="1" applyBorder="1" applyAlignment="1">
      <alignment horizontal="left"/>
    </xf>
    <xf numFmtId="0" fontId="15" fillId="0" borderId="15" xfId="0" applyFont="1" applyBorder="1" applyAlignment="1">
      <alignment horizontal="left"/>
    </xf>
    <xf numFmtId="0" fontId="22" fillId="0" borderId="0" xfId="0" applyFont="1" applyAlignment="1">
      <alignment horizontal="center"/>
    </xf>
    <xf numFmtId="0" fontId="7" fillId="0" borderId="0" xfId="0" applyFont="1" applyAlignment="1">
      <alignment horizontal="center"/>
    </xf>
    <xf numFmtId="0" fontId="21" fillId="0" borderId="0" xfId="0" applyFont="1" applyAlignment="1">
      <alignment horizontal="center"/>
    </xf>
    <xf numFmtId="0" fontId="6" fillId="0" borderId="4" xfId="0" applyFont="1" applyBorder="1" applyAlignment="1">
      <alignment horizontal="center"/>
    </xf>
    <xf numFmtId="164" fontId="6" fillId="0" borderId="0" xfId="0" applyNumberFormat="1" applyFont="1" applyBorder="1" applyAlignment="1">
      <alignment horizontal="center"/>
    </xf>
    <xf numFmtId="0" fontId="16" fillId="0" borderId="16" xfId="0" applyFont="1" applyBorder="1" applyAlignment="1">
      <alignment horizontal="center"/>
    </xf>
    <xf numFmtId="0" fontId="14" fillId="4" borderId="9" xfId="0" applyFont="1" applyFill="1" applyBorder="1" applyAlignment="1">
      <alignment horizontal="center"/>
    </xf>
    <xf numFmtId="0" fontId="14" fillId="4" borderId="10" xfId="0" applyFont="1" applyFill="1" applyBorder="1" applyAlignment="1">
      <alignment horizontal="center"/>
    </xf>
    <xf numFmtId="0" fontId="14" fillId="4" borderId="11" xfId="0" applyFont="1" applyFill="1" applyBorder="1" applyAlignment="1">
      <alignment horizontal="center"/>
    </xf>
    <xf numFmtId="164" fontId="20" fillId="0" borderId="8" xfId="0" applyNumberFormat="1" applyFont="1" applyBorder="1" applyAlignment="1">
      <alignment horizontal="center"/>
    </xf>
    <xf numFmtId="164" fontId="20" fillId="0" borderId="0" xfId="0" applyNumberFormat="1" applyFont="1" applyBorder="1" applyAlignment="1">
      <alignment horizontal="center"/>
    </xf>
    <xf numFmtId="164" fontId="6" fillId="0" borderId="4" xfId="0" applyNumberFormat="1" applyFont="1" applyBorder="1" applyAlignment="1">
      <alignment horizontal="center"/>
    </xf>
  </cellXfs>
  <cellStyles count="1">
    <cellStyle name="Normalan"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ema">
  <a:themeElements>
    <a:clrScheme name="Kancelarij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arij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celarij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pageSetUpPr fitToPage="1"/>
  </sheetPr>
  <dimension ref="A1:O85"/>
  <sheetViews>
    <sheetView showGridLines="0" tabSelected="1" view="pageBreakPreview" topLeftCell="A24" zoomScaleSheetLayoutView="100" workbookViewId="0">
      <selection activeCell="K48" sqref="K48"/>
    </sheetView>
  </sheetViews>
  <sheetFormatPr defaultRowHeight="12.75"/>
  <cols>
    <col min="1" max="1" width="3.5703125" customWidth="1"/>
    <col min="2" max="2" width="23.5703125" customWidth="1"/>
    <col min="3" max="4" width="6.85546875" customWidth="1"/>
    <col min="5" max="5" width="7.140625" customWidth="1"/>
    <col min="6" max="7" width="6.7109375" customWidth="1"/>
    <col min="8" max="8" width="8.28515625" customWidth="1"/>
    <col min="9" max="10" width="6.7109375" customWidth="1"/>
    <col min="11" max="11" width="7.140625" customWidth="1"/>
    <col min="12" max="13" width="6.7109375" customWidth="1"/>
    <col min="14" max="14" width="23" customWidth="1"/>
    <col min="15" max="15" width="3.7109375" customWidth="1"/>
  </cols>
  <sheetData>
    <row r="1" spans="1:15" ht="12" hidden="1" customHeight="1" thickBot="1">
      <c r="A1" s="99"/>
      <c r="B1" s="99"/>
      <c r="C1" s="99"/>
      <c r="D1" s="99"/>
      <c r="E1" s="99"/>
      <c r="F1" s="99"/>
      <c r="G1" s="99"/>
      <c r="H1" s="99"/>
      <c r="I1" s="99"/>
      <c r="J1" s="99"/>
      <c r="K1" s="99"/>
      <c r="L1" s="99"/>
      <c r="M1" s="99"/>
      <c r="N1" s="99"/>
      <c r="O1" s="99"/>
    </row>
    <row r="2" spans="1:15" ht="1.5" hidden="1" customHeight="1" thickBot="1">
      <c r="A2" s="3"/>
      <c r="B2" s="3"/>
      <c r="C2" s="3"/>
      <c r="D2" s="3"/>
      <c r="E2" s="12"/>
      <c r="F2" s="13"/>
      <c r="G2" s="13"/>
      <c r="H2" s="13"/>
      <c r="I2" s="13"/>
      <c r="J2" s="13"/>
      <c r="K2" s="13"/>
      <c r="L2" s="3"/>
      <c r="M2" s="3"/>
      <c r="N2" s="3"/>
      <c r="O2" s="3"/>
    </row>
    <row r="3" spans="1:15" ht="1.5" customHeight="1">
      <c r="A3" s="3"/>
      <c r="B3" s="3"/>
      <c r="C3" s="3"/>
      <c r="D3" s="3"/>
      <c r="E3" s="12"/>
      <c r="F3" s="13"/>
      <c r="G3" s="13"/>
      <c r="H3" s="13"/>
      <c r="I3" s="13"/>
      <c r="J3" s="13"/>
      <c r="K3" s="13"/>
      <c r="L3" s="3"/>
      <c r="M3" s="3"/>
      <c r="N3" s="3"/>
      <c r="O3" s="3"/>
    </row>
    <row r="4" spans="1:15" ht="24.75" customHeight="1">
      <c r="A4" s="3"/>
      <c r="B4" s="3"/>
      <c r="C4" s="3"/>
      <c r="D4" s="3"/>
      <c r="E4" s="12"/>
      <c r="F4" s="13"/>
      <c r="G4" s="13"/>
      <c r="H4" s="13"/>
      <c r="I4" s="13"/>
      <c r="J4" s="13"/>
      <c r="K4" s="13"/>
      <c r="L4" s="3"/>
      <c r="M4" s="3"/>
      <c r="N4" s="3"/>
      <c r="O4" s="3"/>
    </row>
    <row r="5" spans="1:15" ht="21.75" customHeight="1">
      <c r="A5" s="101" t="s">
        <v>52</v>
      </c>
      <c r="B5" s="101"/>
      <c r="C5" s="101"/>
      <c r="D5" s="101"/>
      <c r="E5" s="101"/>
      <c r="F5" s="101"/>
      <c r="G5" s="101"/>
      <c r="H5" s="101"/>
      <c r="I5" s="101"/>
      <c r="J5" s="101"/>
      <c r="K5" s="101"/>
      <c r="L5" s="101"/>
      <c r="M5" s="101"/>
      <c r="N5" s="101"/>
      <c r="O5" s="101"/>
    </row>
    <row r="6" spans="1:15" ht="15" customHeight="1">
      <c r="A6" s="100" t="s">
        <v>8</v>
      </c>
      <c r="B6" s="100"/>
      <c r="C6" s="100"/>
      <c r="D6" s="100"/>
      <c r="E6" s="100"/>
      <c r="F6" s="100"/>
      <c r="G6" s="100"/>
      <c r="H6" s="100"/>
      <c r="I6" s="100"/>
      <c r="J6" s="100"/>
      <c r="K6" s="100"/>
      <c r="L6" s="100"/>
      <c r="M6" s="100"/>
      <c r="N6" s="100"/>
      <c r="O6" s="100"/>
    </row>
    <row r="7" spans="1:15" ht="30" customHeight="1" thickBot="1">
      <c r="A7" s="3"/>
      <c r="B7" s="3"/>
      <c r="C7" s="3" t="s">
        <v>6</v>
      </c>
      <c r="D7" s="3"/>
      <c r="E7" s="12" t="s">
        <v>6</v>
      </c>
      <c r="F7" s="13"/>
      <c r="G7" s="13"/>
      <c r="H7" s="13"/>
      <c r="I7" s="13"/>
      <c r="J7" s="13"/>
      <c r="K7" s="13"/>
      <c r="L7" s="3"/>
      <c r="M7" s="3"/>
      <c r="N7" s="3"/>
      <c r="O7" s="3"/>
    </row>
    <row r="8" spans="1:15" ht="16.5" customHeight="1" thickBot="1">
      <c r="A8" s="94" t="s">
        <v>30</v>
      </c>
      <c r="B8" s="95"/>
      <c r="C8" s="95"/>
      <c r="D8" s="95"/>
      <c r="E8" s="95"/>
      <c r="F8" s="95"/>
      <c r="G8" s="96"/>
      <c r="H8" s="35" t="s">
        <v>37</v>
      </c>
      <c r="I8" s="94" t="s">
        <v>31</v>
      </c>
      <c r="J8" s="95"/>
      <c r="K8" s="95"/>
      <c r="L8" s="95"/>
      <c r="M8" s="95"/>
      <c r="N8" s="95"/>
      <c r="O8" s="96"/>
    </row>
    <row r="9" spans="1:15" ht="12" customHeight="1">
      <c r="A9" s="23" t="s">
        <v>17</v>
      </c>
      <c r="B9" s="23" t="s">
        <v>18</v>
      </c>
      <c r="C9" s="23" t="s">
        <v>19</v>
      </c>
      <c r="D9" s="23" t="s">
        <v>20</v>
      </c>
      <c r="E9" s="23" t="s">
        <v>21</v>
      </c>
      <c r="F9" s="23" t="s">
        <v>22</v>
      </c>
      <c r="G9" s="23" t="s">
        <v>23</v>
      </c>
      <c r="H9" s="24"/>
      <c r="I9" s="23" t="s">
        <v>23</v>
      </c>
      <c r="J9" s="23" t="s">
        <v>22</v>
      </c>
      <c r="K9" s="23" t="s">
        <v>21</v>
      </c>
      <c r="L9" s="23" t="s">
        <v>20</v>
      </c>
      <c r="M9" s="23" t="s">
        <v>19</v>
      </c>
      <c r="N9" s="23" t="s">
        <v>18</v>
      </c>
      <c r="O9" s="23" t="s">
        <v>17</v>
      </c>
    </row>
    <row r="10" spans="1:15" ht="14.25">
      <c r="A10" s="25">
        <v>1</v>
      </c>
      <c r="B10" s="36" t="s">
        <v>40</v>
      </c>
      <c r="C10" s="14">
        <v>374</v>
      </c>
      <c r="D10" s="22">
        <v>154</v>
      </c>
      <c r="E10" s="22">
        <f>C10+D10</f>
        <v>528</v>
      </c>
      <c r="F10" s="14">
        <v>2</v>
      </c>
      <c r="G10" s="14">
        <v>0</v>
      </c>
      <c r="H10" s="26"/>
      <c r="I10" s="14">
        <v>1</v>
      </c>
      <c r="J10" s="14">
        <v>2</v>
      </c>
      <c r="K10" s="22">
        <f>M10+L10</f>
        <v>543</v>
      </c>
      <c r="L10" s="22">
        <v>183</v>
      </c>
      <c r="M10" s="14">
        <v>360</v>
      </c>
      <c r="N10" s="31" t="s">
        <v>46</v>
      </c>
      <c r="O10" s="25">
        <v>1</v>
      </c>
    </row>
    <row r="11" spans="1:15" ht="14.25" customHeight="1">
      <c r="A11" s="25">
        <v>2</v>
      </c>
      <c r="B11" s="36" t="s">
        <v>41</v>
      </c>
      <c r="C11" s="14">
        <v>382</v>
      </c>
      <c r="D11" s="22">
        <v>201</v>
      </c>
      <c r="E11" s="22">
        <f t="shared" ref="E11:E15" si="0">C11+D11</f>
        <v>583</v>
      </c>
      <c r="F11" s="14">
        <v>3</v>
      </c>
      <c r="G11" s="14">
        <v>1</v>
      </c>
      <c r="H11" s="26"/>
      <c r="I11" s="14">
        <v>0</v>
      </c>
      <c r="J11" s="14">
        <v>1</v>
      </c>
      <c r="K11" s="22">
        <f t="shared" ref="K11:K15" si="1">M11+L11</f>
        <v>500</v>
      </c>
      <c r="L11" s="22">
        <v>143</v>
      </c>
      <c r="M11" s="14">
        <v>357</v>
      </c>
      <c r="N11" s="31" t="s">
        <v>47</v>
      </c>
      <c r="O11" s="25">
        <v>2</v>
      </c>
    </row>
    <row r="12" spans="1:15" ht="14.25">
      <c r="A12" s="25">
        <v>3</v>
      </c>
      <c r="B12" s="36" t="s">
        <v>42</v>
      </c>
      <c r="C12" s="14">
        <v>374</v>
      </c>
      <c r="D12" s="22">
        <v>177</v>
      </c>
      <c r="E12" s="22">
        <f t="shared" si="0"/>
        <v>551</v>
      </c>
      <c r="F12" s="14">
        <v>3</v>
      </c>
      <c r="G12" s="14">
        <v>1</v>
      </c>
      <c r="H12" s="26"/>
      <c r="I12" s="14">
        <v>0</v>
      </c>
      <c r="J12" s="14">
        <v>1</v>
      </c>
      <c r="K12" s="22">
        <f t="shared" si="1"/>
        <v>527</v>
      </c>
      <c r="L12" s="22">
        <v>172</v>
      </c>
      <c r="M12" s="14">
        <v>355</v>
      </c>
      <c r="N12" s="31" t="s">
        <v>48</v>
      </c>
      <c r="O12" s="25">
        <v>3</v>
      </c>
    </row>
    <row r="13" spans="1:15" ht="14.25">
      <c r="A13" s="25">
        <v>4</v>
      </c>
      <c r="B13" s="29" t="s">
        <v>43</v>
      </c>
      <c r="C13" s="14">
        <v>364</v>
      </c>
      <c r="D13" s="22">
        <v>150</v>
      </c>
      <c r="E13" s="22">
        <f t="shared" si="0"/>
        <v>514</v>
      </c>
      <c r="F13" s="14">
        <v>3</v>
      </c>
      <c r="G13" s="14">
        <v>1</v>
      </c>
      <c r="H13" s="26"/>
      <c r="I13" s="14">
        <v>0</v>
      </c>
      <c r="J13" s="14">
        <v>1</v>
      </c>
      <c r="K13" s="22">
        <f t="shared" si="1"/>
        <v>491</v>
      </c>
      <c r="L13" s="22">
        <v>146</v>
      </c>
      <c r="M13" s="14">
        <v>345</v>
      </c>
      <c r="N13" s="31" t="s">
        <v>49</v>
      </c>
      <c r="O13" s="25">
        <v>4</v>
      </c>
    </row>
    <row r="14" spans="1:15" ht="14.25">
      <c r="A14" s="25">
        <v>5</v>
      </c>
      <c r="B14" s="36" t="s">
        <v>44</v>
      </c>
      <c r="C14" s="14">
        <v>366</v>
      </c>
      <c r="D14" s="22">
        <v>168</v>
      </c>
      <c r="E14" s="22">
        <f t="shared" si="0"/>
        <v>534</v>
      </c>
      <c r="F14" s="14">
        <v>2</v>
      </c>
      <c r="G14" s="14">
        <v>1</v>
      </c>
      <c r="H14" s="26"/>
      <c r="I14" s="14">
        <v>0</v>
      </c>
      <c r="J14" s="14">
        <v>2</v>
      </c>
      <c r="K14" s="22">
        <f t="shared" si="1"/>
        <v>531</v>
      </c>
      <c r="L14" s="22">
        <v>167</v>
      </c>
      <c r="M14" s="14">
        <v>364</v>
      </c>
      <c r="N14" s="30" t="s">
        <v>50</v>
      </c>
      <c r="O14" s="25">
        <v>5</v>
      </c>
    </row>
    <row r="15" spans="1:15" ht="14.25">
      <c r="A15" s="25">
        <v>6</v>
      </c>
      <c r="B15" s="36" t="s">
        <v>45</v>
      </c>
      <c r="C15" s="14">
        <v>349</v>
      </c>
      <c r="D15" s="22">
        <v>168</v>
      </c>
      <c r="E15" s="22">
        <f t="shared" si="0"/>
        <v>517</v>
      </c>
      <c r="F15" s="14">
        <v>3</v>
      </c>
      <c r="G15" s="14">
        <v>1</v>
      </c>
      <c r="H15" s="26"/>
      <c r="I15" s="14">
        <v>0</v>
      </c>
      <c r="J15" s="14">
        <v>1</v>
      </c>
      <c r="K15" s="22">
        <f t="shared" si="1"/>
        <v>501</v>
      </c>
      <c r="L15" s="22">
        <v>156</v>
      </c>
      <c r="M15" s="14">
        <v>345</v>
      </c>
      <c r="N15" s="31" t="s">
        <v>51</v>
      </c>
      <c r="O15" s="25">
        <v>6</v>
      </c>
    </row>
    <row r="16" spans="1:15" ht="18" customHeight="1">
      <c r="A16" s="97" t="s">
        <v>38</v>
      </c>
      <c r="B16" s="98"/>
      <c r="C16" s="15">
        <f>SUM(C10:C15)</f>
        <v>2209</v>
      </c>
      <c r="D16" s="34">
        <f>SUM(D10:D15)</f>
        <v>1018</v>
      </c>
      <c r="E16" s="22">
        <f>SUM(E10:E15)</f>
        <v>3227</v>
      </c>
      <c r="F16" s="16">
        <f>SUM(F10:F15)</f>
        <v>16</v>
      </c>
      <c r="G16" s="15">
        <f>SUM(G10:G15)</f>
        <v>5</v>
      </c>
      <c r="H16" s="37"/>
      <c r="I16" s="15">
        <f>SUM(I10:I15)</f>
        <v>1</v>
      </c>
      <c r="J16" s="16">
        <f>SUM(J10:J15)</f>
        <v>8</v>
      </c>
      <c r="K16" s="22">
        <f>SUM(K10:K15)</f>
        <v>3093</v>
      </c>
      <c r="L16" s="34">
        <f>SUM(L10:L15)</f>
        <v>967</v>
      </c>
      <c r="M16" s="15">
        <f>SUM(M10:M15)</f>
        <v>2126</v>
      </c>
      <c r="N16" s="17"/>
      <c r="O16" s="26"/>
    </row>
    <row r="17" spans="1:15" ht="37.5" customHeight="1" thickBot="1">
      <c r="A17" s="38"/>
      <c r="B17" s="38"/>
      <c r="C17" s="39"/>
      <c r="D17" s="40"/>
      <c r="E17" s="39"/>
      <c r="F17" s="41"/>
      <c r="G17" s="39"/>
      <c r="H17" s="37"/>
      <c r="I17" s="39"/>
      <c r="J17" s="41"/>
      <c r="K17" s="39"/>
      <c r="L17" s="40"/>
      <c r="M17" s="39"/>
      <c r="N17" s="42"/>
      <c r="O17" s="26"/>
    </row>
    <row r="18" spans="1:15" ht="17.25" customHeight="1" thickBot="1">
      <c r="A18" s="94" t="s">
        <v>33</v>
      </c>
      <c r="B18" s="95"/>
      <c r="C18" s="95"/>
      <c r="D18" s="95"/>
      <c r="E18" s="95"/>
      <c r="F18" s="95"/>
      <c r="G18" s="96"/>
      <c r="H18" s="35" t="s">
        <v>77</v>
      </c>
      <c r="I18" s="94" t="s">
        <v>32</v>
      </c>
      <c r="J18" s="95"/>
      <c r="K18" s="95"/>
      <c r="L18" s="95"/>
      <c r="M18" s="95"/>
      <c r="N18" s="95"/>
      <c r="O18" s="96"/>
    </row>
    <row r="19" spans="1:15" ht="11.25" customHeight="1">
      <c r="A19" s="23" t="s">
        <v>17</v>
      </c>
      <c r="B19" s="23" t="s">
        <v>18</v>
      </c>
      <c r="C19" s="23" t="s">
        <v>19</v>
      </c>
      <c r="D19" s="23" t="s">
        <v>20</v>
      </c>
      <c r="E19" s="23" t="s">
        <v>21</v>
      </c>
      <c r="F19" s="23" t="s">
        <v>22</v>
      </c>
      <c r="G19" s="23" t="s">
        <v>23</v>
      </c>
      <c r="H19" s="24"/>
      <c r="I19" s="23" t="s">
        <v>23</v>
      </c>
      <c r="J19" s="23" t="s">
        <v>22</v>
      </c>
      <c r="K19" s="23" t="s">
        <v>21</v>
      </c>
      <c r="L19" s="23" t="s">
        <v>20</v>
      </c>
      <c r="M19" s="23" t="s">
        <v>19</v>
      </c>
      <c r="N19" s="23" t="s">
        <v>18</v>
      </c>
      <c r="O19" s="23" t="s">
        <v>17</v>
      </c>
    </row>
    <row r="20" spans="1:15" ht="14.25">
      <c r="A20" s="25">
        <v>1</v>
      </c>
      <c r="B20" s="36" t="s">
        <v>64</v>
      </c>
      <c r="C20" s="14">
        <v>333</v>
      </c>
      <c r="D20" s="22">
        <v>165</v>
      </c>
      <c r="E20" s="22">
        <f>SUM(C20:D20)</f>
        <v>498</v>
      </c>
      <c r="F20" s="14">
        <v>1</v>
      </c>
      <c r="G20" s="14">
        <v>0</v>
      </c>
      <c r="H20" s="26"/>
      <c r="I20" s="14">
        <v>1</v>
      </c>
      <c r="J20" s="14">
        <v>3</v>
      </c>
      <c r="K20" s="22">
        <f>SUM(L20:M20)</f>
        <v>571</v>
      </c>
      <c r="L20" s="22">
        <v>194</v>
      </c>
      <c r="M20" s="14">
        <v>377</v>
      </c>
      <c r="N20" s="31" t="s">
        <v>71</v>
      </c>
      <c r="O20" s="25">
        <v>1</v>
      </c>
    </row>
    <row r="21" spans="1:15" ht="14.25">
      <c r="A21" s="25">
        <v>2</v>
      </c>
      <c r="B21" s="44" t="s">
        <v>65</v>
      </c>
      <c r="C21" s="14">
        <v>358</v>
      </c>
      <c r="D21" s="22">
        <v>162</v>
      </c>
      <c r="E21" s="22">
        <f t="shared" ref="E21:E25" si="2">SUM(C21:D21)</f>
        <v>520</v>
      </c>
      <c r="F21" s="14">
        <v>1</v>
      </c>
      <c r="G21" s="14">
        <v>0</v>
      </c>
      <c r="H21" s="26"/>
      <c r="I21" s="14">
        <v>1</v>
      </c>
      <c r="J21" s="14">
        <v>3</v>
      </c>
      <c r="K21" s="22">
        <f t="shared" ref="K21:K25" si="3">SUM(L21:M21)</f>
        <v>532</v>
      </c>
      <c r="L21" s="22">
        <v>169</v>
      </c>
      <c r="M21" s="14">
        <v>363</v>
      </c>
      <c r="N21" s="31" t="s">
        <v>72</v>
      </c>
      <c r="O21" s="25">
        <v>2</v>
      </c>
    </row>
    <row r="22" spans="1:15" ht="14.25">
      <c r="A22" s="25">
        <v>3</v>
      </c>
      <c r="B22" s="44" t="s">
        <v>66</v>
      </c>
      <c r="C22" s="14">
        <v>359</v>
      </c>
      <c r="D22" s="22">
        <v>176</v>
      </c>
      <c r="E22" s="22">
        <f t="shared" si="2"/>
        <v>535</v>
      </c>
      <c r="F22" s="14">
        <v>3</v>
      </c>
      <c r="G22" s="14">
        <v>1</v>
      </c>
      <c r="H22" s="26"/>
      <c r="I22" s="14">
        <v>0</v>
      </c>
      <c r="J22" s="14">
        <v>1</v>
      </c>
      <c r="K22" s="22">
        <f t="shared" si="3"/>
        <v>520</v>
      </c>
      <c r="L22" s="22">
        <v>163</v>
      </c>
      <c r="M22" s="14">
        <v>357</v>
      </c>
      <c r="N22" s="32" t="s">
        <v>73</v>
      </c>
      <c r="O22" s="25">
        <v>3</v>
      </c>
    </row>
    <row r="23" spans="1:15" ht="14.25">
      <c r="A23" s="25">
        <v>4</v>
      </c>
      <c r="B23" s="36" t="s">
        <v>67</v>
      </c>
      <c r="C23" s="14">
        <v>312</v>
      </c>
      <c r="D23" s="22">
        <v>158</v>
      </c>
      <c r="E23" s="22">
        <f t="shared" si="2"/>
        <v>470</v>
      </c>
      <c r="F23" s="14">
        <v>0</v>
      </c>
      <c r="G23" s="14">
        <v>0</v>
      </c>
      <c r="H23" s="26"/>
      <c r="I23" s="14">
        <v>1</v>
      </c>
      <c r="J23" s="14">
        <v>4</v>
      </c>
      <c r="K23" s="22">
        <f t="shared" si="3"/>
        <v>532</v>
      </c>
      <c r="L23" s="22">
        <v>167</v>
      </c>
      <c r="M23" s="14">
        <v>365</v>
      </c>
      <c r="N23" s="32" t="s">
        <v>74</v>
      </c>
      <c r="O23" s="25">
        <v>4</v>
      </c>
    </row>
    <row r="24" spans="1:15" ht="14.25">
      <c r="A24" s="25">
        <v>5</v>
      </c>
      <c r="B24" s="44" t="s">
        <v>68</v>
      </c>
      <c r="C24" s="14">
        <v>353</v>
      </c>
      <c r="D24" s="22">
        <v>185</v>
      </c>
      <c r="E24" s="22">
        <f t="shared" si="2"/>
        <v>538</v>
      </c>
      <c r="F24" s="14">
        <v>2</v>
      </c>
      <c r="G24" s="14">
        <v>0</v>
      </c>
      <c r="H24" s="26"/>
      <c r="I24" s="14">
        <v>1</v>
      </c>
      <c r="J24" s="14">
        <v>2</v>
      </c>
      <c r="K24" s="22">
        <f t="shared" si="3"/>
        <v>561</v>
      </c>
      <c r="L24" s="22">
        <v>192</v>
      </c>
      <c r="M24" s="14">
        <v>369</v>
      </c>
      <c r="N24" s="31" t="s">
        <v>75</v>
      </c>
      <c r="O24" s="25">
        <v>5</v>
      </c>
    </row>
    <row r="25" spans="1:15" ht="14.25">
      <c r="A25" s="25">
        <v>6</v>
      </c>
      <c r="B25" s="44" t="s">
        <v>69</v>
      </c>
      <c r="C25" s="14">
        <v>345</v>
      </c>
      <c r="D25" s="22">
        <v>209</v>
      </c>
      <c r="E25" s="22">
        <f t="shared" si="2"/>
        <v>554</v>
      </c>
      <c r="F25" s="14">
        <v>2</v>
      </c>
      <c r="G25" s="14">
        <v>1</v>
      </c>
      <c r="H25" s="26"/>
      <c r="I25" s="14">
        <v>0</v>
      </c>
      <c r="J25" s="14">
        <v>2</v>
      </c>
      <c r="K25" s="22">
        <f t="shared" si="3"/>
        <v>514</v>
      </c>
      <c r="L25" s="22">
        <v>151</v>
      </c>
      <c r="M25" s="14">
        <v>363</v>
      </c>
      <c r="N25" s="31" t="s">
        <v>76</v>
      </c>
      <c r="O25" s="25">
        <v>6</v>
      </c>
    </row>
    <row r="26" spans="1:15" ht="17.25" customHeight="1">
      <c r="A26" s="97" t="s">
        <v>39</v>
      </c>
      <c r="B26" s="98"/>
      <c r="C26" s="15">
        <f>SUM(C20:C25)</f>
        <v>2060</v>
      </c>
      <c r="D26" s="34">
        <f>SUM(D20:D25)</f>
        <v>1055</v>
      </c>
      <c r="E26" s="22">
        <f>SUM(E20:E25)</f>
        <v>3115</v>
      </c>
      <c r="F26" s="22">
        <f>SUM(F20:F25)</f>
        <v>9</v>
      </c>
      <c r="G26" s="15">
        <f>SUM(G20:G25)</f>
        <v>2</v>
      </c>
      <c r="H26" s="37"/>
      <c r="I26" s="15">
        <f>SUM(I20:I25)</f>
        <v>4</v>
      </c>
      <c r="J26" s="16">
        <f>SUM(J20:J25)</f>
        <v>15</v>
      </c>
      <c r="K26" s="22">
        <f>SUM(K20:K25)</f>
        <v>3230</v>
      </c>
      <c r="L26" s="34">
        <f>SUM(L20:L25)</f>
        <v>1036</v>
      </c>
      <c r="M26" s="15">
        <f>SUM(M20:M25)</f>
        <v>2194</v>
      </c>
      <c r="N26" s="42"/>
      <c r="O26" s="26"/>
    </row>
    <row r="27" spans="1:15" ht="36" customHeight="1" thickBot="1">
      <c r="A27" s="38"/>
      <c r="B27" s="38"/>
      <c r="C27" s="39"/>
      <c r="D27" s="40"/>
      <c r="E27" s="39"/>
      <c r="F27" s="41"/>
      <c r="G27" s="39"/>
      <c r="H27" s="37"/>
      <c r="I27" s="39"/>
      <c r="J27" s="41"/>
      <c r="K27" s="39"/>
      <c r="L27" s="40"/>
      <c r="M27" s="43"/>
      <c r="N27" s="42"/>
      <c r="O27" s="26"/>
    </row>
    <row r="28" spans="1:15" ht="16.5" customHeight="1" thickBot="1">
      <c r="A28" s="94" t="s">
        <v>34</v>
      </c>
      <c r="B28" s="95"/>
      <c r="C28" s="95"/>
      <c r="D28" s="95"/>
      <c r="E28" s="95"/>
      <c r="F28" s="95"/>
      <c r="G28" s="96"/>
      <c r="H28" s="35" t="s">
        <v>78</v>
      </c>
      <c r="I28" s="94" t="s">
        <v>35</v>
      </c>
      <c r="J28" s="95"/>
      <c r="K28" s="95"/>
      <c r="L28" s="95"/>
      <c r="M28" s="95"/>
      <c r="N28" s="95"/>
      <c r="O28" s="96"/>
    </row>
    <row r="29" spans="1:15" ht="11.25" customHeight="1">
      <c r="A29" s="23" t="s">
        <v>17</v>
      </c>
      <c r="B29" s="23" t="s">
        <v>18</v>
      </c>
      <c r="C29" s="23" t="s">
        <v>19</v>
      </c>
      <c r="D29" s="23" t="s">
        <v>20</v>
      </c>
      <c r="E29" s="23" t="s">
        <v>21</v>
      </c>
      <c r="F29" s="23" t="s">
        <v>22</v>
      </c>
      <c r="G29" s="23" t="s">
        <v>23</v>
      </c>
      <c r="H29" s="24"/>
      <c r="I29" s="23" t="s">
        <v>23</v>
      </c>
      <c r="J29" s="23" t="s">
        <v>22</v>
      </c>
      <c r="K29" s="23" t="s">
        <v>21</v>
      </c>
      <c r="L29" s="23" t="s">
        <v>20</v>
      </c>
      <c r="M29" s="23" t="s">
        <v>19</v>
      </c>
      <c r="N29" s="23" t="s">
        <v>18</v>
      </c>
      <c r="O29" s="23" t="s">
        <v>17</v>
      </c>
    </row>
    <row r="30" spans="1:15" ht="14.25">
      <c r="A30" s="25">
        <v>1</v>
      </c>
      <c r="B30" s="60" t="s">
        <v>53</v>
      </c>
      <c r="C30" s="15">
        <v>358</v>
      </c>
      <c r="D30" s="22">
        <v>185</v>
      </c>
      <c r="E30" s="22">
        <f t="shared" ref="E30:E35" si="4">C30+D30</f>
        <v>543</v>
      </c>
      <c r="F30" s="14">
        <v>4</v>
      </c>
      <c r="G30" s="14">
        <v>1</v>
      </c>
      <c r="H30" s="26"/>
      <c r="I30" s="14">
        <v>0</v>
      </c>
      <c r="J30" s="14">
        <v>0</v>
      </c>
      <c r="K30" s="22">
        <f>M30+L30</f>
        <v>436</v>
      </c>
      <c r="L30" s="22">
        <v>118</v>
      </c>
      <c r="M30" s="14">
        <v>318</v>
      </c>
      <c r="N30" s="30" t="s">
        <v>58</v>
      </c>
      <c r="O30" s="25">
        <v>1</v>
      </c>
    </row>
    <row r="31" spans="1:15" ht="14.25">
      <c r="A31" s="25">
        <v>2</v>
      </c>
      <c r="B31" s="61" t="s">
        <v>54</v>
      </c>
      <c r="C31" s="14">
        <v>337</v>
      </c>
      <c r="D31" s="22">
        <v>174</v>
      </c>
      <c r="E31" s="22">
        <f t="shared" si="4"/>
        <v>511</v>
      </c>
      <c r="F31" s="14">
        <v>4</v>
      </c>
      <c r="G31" s="14">
        <v>1</v>
      </c>
      <c r="H31" s="26"/>
      <c r="I31" s="14">
        <v>0</v>
      </c>
      <c r="J31" s="14">
        <v>0</v>
      </c>
      <c r="K31" s="22">
        <f t="shared" ref="K31:K35" si="5">M31+L31</f>
        <v>479</v>
      </c>
      <c r="L31" s="22">
        <v>136</v>
      </c>
      <c r="M31" s="14">
        <v>343</v>
      </c>
      <c r="N31" s="30" t="s">
        <v>59</v>
      </c>
      <c r="O31" s="25">
        <v>2</v>
      </c>
    </row>
    <row r="32" spans="1:15" ht="14.25">
      <c r="A32" s="25">
        <v>3</v>
      </c>
      <c r="B32" s="60" t="s">
        <v>55</v>
      </c>
      <c r="C32" s="14">
        <v>358</v>
      </c>
      <c r="D32" s="22">
        <v>184</v>
      </c>
      <c r="E32" s="22">
        <f t="shared" si="4"/>
        <v>542</v>
      </c>
      <c r="F32" s="14">
        <v>4</v>
      </c>
      <c r="G32" s="14">
        <v>1</v>
      </c>
      <c r="H32" s="26"/>
      <c r="I32" s="14">
        <v>0</v>
      </c>
      <c r="J32" s="14">
        <v>0</v>
      </c>
      <c r="K32" s="22">
        <f t="shared" si="5"/>
        <v>473</v>
      </c>
      <c r="L32" s="22">
        <v>144</v>
      </c>
      <c r="M32" s="14">
        <v>329</v>
      </c>
      <c r="N32" s="30" t="s">
        <v>60</v>
      </c>
      <c r="O32" s="25">
        <v>3</v>
      </c>
    </row>
    <row r="33" spans="1:15" ht="14.25">
      <c r="A33" s="25">
        <v>4</v>
      </c>
      <c r="B33" s="61" t="s">
        <v>56</v>
      </c>
      <c r="C33" s="14">
        <v>375</v>
      </c>
      <c r="D33" s="22">
        <v>184</v>
      </c>
      <c r="E33" s="22">
        <f t="shared" si="4"/>
        <v>559</v>
      </c>
      <c r="F33" s="14">
        <v>4</v>
      </c>
      <c r="G33" s="14">
        <v>1</v>
      </c>
      <c r="H33" s="26"/>
      <c r="I33" s="14">
        <v>0</v>
      </c>
      <c r="J33" s="14">
        <v>0</v>
      </c>
      <c r="K33" s="22">
        <f t="shared" si="5"/>
        <v>513</v>
      </c>
      <c r="L33" s="22">
        <v>154</v>
      </c>
      <c r="M33" s="14">
        <v>359</v>
      </c>
      <c r="N33" s="32" t="s">
        <v>61</v>
      </c>
      <c r="O33" s="25">
        <v>4</v>
      </c>
    </row>
    <row r="34" spans="1:15" ht="14.25">
      <c r="A34" s="25">
        <v>5</v>
      </c>
      <c r="B34" s="60" t="s">
        <v>57</v>
      </c>
      <c r="C34" s="14">
        <v>369</v>
      </c>
      <c r="D34" s="22">
        <v>195</v>
      </c>
      <c r="E34" s="22">
        <f t="shared" si="4"/>
        <v>564</v>
      </c>
      <c r="F34" s="14">
        <v>3</v>
      </c>
      <c r="G34" s="14">
        <v>1</v>
      </c>
      <c r="H34" s="26"/>
      <c r="I34" s="14">
        <v>0</v>
      </c>
      <c r="J34" s="57">
        <v>1</v>
      </c>
      <c r="K34" s="22">
        <f t="shared" si="5"/>
        <v>529</v>
      </c>
      <c r="L34" s="22">
        <v>179</v>
      </c>
      <c r="M34" s="14">
        <v>350</v>
      </c>
      <c r="N34" s="30" t="s">
        <v>62</v>
      </c>
      <c r="O34" s="25">
        <v>5</v>
      </c>
    </row>
    <row r="35" spans="1:15" ht="14.25">
      <c r="A35" s="25">
        <v>6</v>
      </c>
      <c r="B35" s="61" t="s">
        <v>70</v>
      </c>
      <c r="C35" s="14">
        <v>356</v>
      </c>
      <c r="D35" s="22">
        <v>208</v>
      </c>
      <c r="E35" s="22">
        <f t="shared" si="4"/>
        <v>564</v>
      </c>
      <c r="F35" s="14">
        <v>3</v>
      </c>
      <c r="G35" s="14">
        <v>1</v>
      </c>
      <c r="H35" s="26"/>
      <c r="I35" s="14">
        <v>0</v>
      </c>
      <c r="J35" s="14">
        <v>1</v>
      </c>
      <c r="K35" s="22">
        <f t="shared" si="5"/>
        <v>537</v>
      </c>
      <c r="L35" s="22">
        <v>207</v>
      </c>
      <c r="M35" s="14">
        <v>330</v>
      </c>
      <c r="N35" s="30" t="s">
        <v>63</v>
      </c>
      <c r="O35" s="25">
        <v>6</v>
      </c>
    </row>
    <row r="36" spans="1:15" ht="16.5" customHeight="1">
      <c r="A36" s="97" t="s">
        <v>39</v>
      </c>
      <c r="B36" s="98"/>
      <c r="C36" s="62">
        <f>SUM(C30:C35)</f>
        <v>2153</v>
      </c>
      <c r="D36" s="34">
        <f>SUM(D30:D35)</f>
        <v>1130</v>
      </c>
      <c r="E36" s="22">
        <f>SUM(E30:E35)</f>
        <v>3283</v>
      </c>
      <c r="F36" s="16">
        <f>SUM(F30:F35)</f>
        <v>22</v>
      </c>
      <c r="G36" s="62">
        <f>SUM(G30:G35)</f>
        <v>6</v>
      </c>
      <c r="H36" s="64"/>
      <c r="I36" s="62">
        <f>SUM(I30:I35)</f>
        <v>0</v>
      </c>
      <c r="J36" s="16">
        <f>SUM(J30:J35)</f>
        <v>2</v>
      </c>
      <c r="K36" s="22">
        <f>SUM(K30:K35)</f>
        <v>2967</v>
      </c>
      <c r="L36" s="34">
        <f>SUM(L30:L35)</f>
        <v>938</v>
      </c>
      <c r="M36" s="62">
        <f>SUM(M30:M35)</f>
        <v>2029</v>
      </c>
      <c r="N36" s="42"/>
      <c r="O36" s="26"/>
    </row>
    <row r="37" spans="1:15" ht="35.25" customHeight="1">
      <c r="A37" s="38"/>
      <c r="B37" s="38"/>
      <c r="C37" s="39"/>
      <c r="D37" s="40"/>
      <c r="E37" s="39"/>
      <c r="F37" s="41"/>
      <c r="G37" s="39"/>
      <c r="H37" s="63"/>
      <c r="I37" s="39"/>
      <c r="J37" s="41"/>
      <c r="K37" s="39"/>
      <c r="L37" s="40"/>
      <c r="M37" s="39"/>
      <c r="N37" s="42"/>
      <c r="O37" s="26"/>
    </row>
    <row r="38" spans="1:15" ht="31.5" customHeight="1">
      <c r="A38" s="38"/>
      <c r="B38" s="38"/>
      <c r="C38" s="39"/>
      <c r="D38" s="40"/>
      <c r="E38" s="39"/>
      <c r="F38" s="41"/>
      <c r="G38" s="39"/>
      <c r="H38" s="39"/>
      <c r="I38" s="39"/>
      <c r="J38" s="41"/>
      <c r="K38" s="39"/>
      <c r="L38" s="40"/>
      <c r="M38" s="39"/>
      <c r="N38" s="42"/>
      <c r="O38" s="26"/>
    </row>
    <row r="39" spans="1:15" ht="11.25" customHeight="1">
      <c r="A39" s="104" t="s">
        <v>7</v>
      </c>
      <c r="B39" s="104"/>
      <c r="C39" s="104"/>
      <c r="D39" s="104"/>
      <c r="E39" s="104"/>
      <c r="F39" s="104"/>
      <c r="G39" s="104"/>
      <c r="H39" s="104"/>
      <c r="I39" s="104"/>
      <c r="J39" s="104"/>
      <c r="K39" s="45"/>
      <c r="L39" s="46"/>
      <c r="M39" s="45"/>
      <c r="N39" s="47"/>
      <c r="O39" s="28"/>
    </row>
    <row r="40" spans="1:15" ht="13.5" thickBot="1">
      <c r="A40" s="48" t="s">
        <v>10</v>
      </c>
      <c r="B40" s="67" t="s">
        <v>11</v>
      </c>
      <c r="C40" s="105" t="s">
        <v>12</v>
      </c>
      <c r="D40" s="106"/>
      <c r="E40" s="106"/>
      <c r="F40" s="107"/>
      <c r="G40" s="48" t="s">
        <v>13</v>
      </c>
      <c r="H40" s="48" t="s">
        <v>14</v>
      </c>
      <c r="I40" s="48" t="s">
        <v>15</v>
      </c>
      <c r="J40" s="48" t="s">
        <v>16</v>
      </c>
      <c r="K40" s="108" t="s">
        <v>9</v>
      </c>
      <c r="L40" s="109"/>
      <c r="M40" s="109"/>
      <c r="N40" s="109"/>
      <c r="O40" s="109"/>
    </row>
    <row r="41" spans="1:15" ht="20.25">
      <c r="A41" s="65">
        <v>1</v>
      </c>
      <c r="B41" s="68" t="s">
        <v>27</v>
      </c>
      <c r="C41" s="69">
        <v>6</v>
      </c>
      <c r="D41" s="70">
        <v>6</v>
      </c>
      <c r="E41" s="70">
        <v>0</v>
      </c>
      <c r="F41" s="70">
        <v>0</v>
      </c>
      <c r="G41" s="71">
        <v>40</v>
      </c>
      <c r="H41" s="71">
        <v>8</v>
      </c>
      <c r="I41" s="27">
        <f t="shared" ref="I41:I46" si="6">G41-H41</f>
        <v>32</v>
      </c>
      <c r="J41" s="88">
        <v>12</v>
      </c>
      <c r="K41" s="49"/>
      <c r="L41" s="110" t="s">
        <v>36</v>
      </c>
      <c r="M41" s="110"/>
      <c r="N41" s="110"/>
      <c r="O41" s="50"/>
    </row>
    <row r="42" spans="1:15" ht="20.25">
      <c r="A42" s="65">
        <v>2</v>
      </c>
      <c r="B42" s="72" t="s">
        <v>28</v>
      </c>
      <c r="C42" s="73">
        <v>6</v>
      </c>
      <c r="D42" s="74">
        <v>4</v>
      </c>
      <c r="E42" s="74">
        <v>0</v>
      </c>
      <c r="F42" s="74">
        <v>2</v>
      </c>
      <c r="G42" s="75">
        <v>29.5</v>
      </c>
      <c r="H42" s="75">
        <v>18.5</v>
      </c>
      <c r="I42" s="27">
        <f t="shared" si="6"/>
        <v>11</v>
      </c>
      <c r="J42" s="89">
        <v>8</v>
      </c>
      <c r="K42" s="51"/>
      <c r="L42" s="110" t="s">
        <v>79</v>
      </c>
      <c r="M42" s="110"/>
      <c r="N42" s="110"/>
      <c r="O42" s="52"/>
    </row>
    <row r="43" spans="1:15" ht="20.25">
      <c r="A43" s="66">
        <v>3</v>
      </c>
      <c r="B43" s="76" t="s">
        <v>29</v>
      </c>
      <c r="C43" s="77">
        <v>6</v>
      </c>
      <c r="D43" s="78">
        <v>3</v>
      </c>
      <c r="E43" s="78">
        <v>0</v>
      </c>
      <c r="F43" s="78">
        <v>3</v>
      </c>
      <c r="G43" s="79">
        <v>33</v>
      </c>
      <c r="H43" s="79">
        <v>23</v>
      </c>
      <c r="I43" s="33">
        <f t="shared" si="6"/>
        <v>10</v>
      </c>
      <c r="J43" s="90">
        <v>6</v>
      </c>
      <c r="K43" s="49"/>
      <c r="L43" s="102" t="s">
        <v>80</v>
      </c>
      <c r="M43" s="102"/>
      <c r="N43" s="102"/>
      <c r="O43" s="52"/>
    </row>
    <row r="44" spans="1:15" ht="21" thickBot="1">
      <c r="A44" s="65">
        <v>4</v>
      </c>
      <c r="B44" s="80" t="s">
        <v>24</v>
      </c>
      <c r="C44" s="81">
        <v>6</v>
      </c>
      <c r="D44" s="82">
        <v>3</v>
      </c>
      <c r="E44" s="82">
        <v>0</v>
      </c>
      <c r="F44" s="82">
        <v>3</v>
      </c>
      <c r="G44" s="83">
        <v>22.5</v>
      </c>
      <c r="H44" s="83">
        <v>32.5</v>
      </c>
      <c r="I44" s="27">
        <f t="shared" si="6"/>
        <v>-10</v>
      </c>
      <c r="J44" s="91">
        <v>6</v>
      </c>
      <c r="K44" s="53"/>
      <c r="L44" s="103"/>
      <c r="M44" s="103"/>
      <c r="N44" s="103"/>
      <c r="O44" s="54"/>
    </row>
    <row r="45" spans="1:15" ht="21" thickTop="1">
      <c r="A45" s="65">
        <v>5</v>
      </c>
      <c r="B45" s="72" t="s">
        <v>25</v>
      </c>
      <c r="C45" s="73">
        <v>6</v>
      </c>
      <c r="D45" s="74">
        <v>2</v>
      </c>
      <c r="E45" s="74">
        <v>0</v>
      </c>
      <c r="F45" s="74">
        <v>4</v>
      </c>
      <c r="G45" s="75">
        <v>16.5</v>
      </c>
      <c r="H45" s="75">
        <v>25.5</v>
      </c>
      <c r="I45" s="33">
        <f t="shared" si="6"/>
        <v>-9</v>
      </c>
      <c r="J45" s="89">
        <v>4</v>
      </c>
      <c r="K45" s="55"/>
      <c r="L45" s="103"/>
      <c r="M45" s="103"/>
      <c r="N45" s="103"/>
      <c r="O45" s="56"/>
    </row>
    <row r="46" spans="1:15" ht="19.5" customHeight="1" thickBot="1">
      <c r="A46" s="65">
        <v>6</v>
      </c>
      <c r="B46" s="84" t="s">
        <v>26</v>
      </c>
      <c r="C46" s="85">
        <v>6</v>
      </c>
      <c r="D46" s="86">
        <v>0</v>
      </c>
      <c r="E46" s="86">
        <v>0</v>
      </c>
      <c r="F46" s="86">
        <v>6</v>
      </c>
      <c r="G46" s="87">
        <v>7.5</v>
      </c>
      <c r="H46" s="87">
        <v>40.5</v>
      </c>
      <c r="I46" s="59">
        <f t="shared" si="6"/>
        <v>-33</v>
      </c>
      <c r="J46" s="92">
        <v>0</v>
      </c>
      <c r="K46" s="49"/>
      <c r="L46" s="103"/>
      <c r="M46" s="103"/>
      <c r="N46" s="103"/>
      <c r="O46" s="52"/>
    </row>
    <row r="47" spans="1:15" ht="18.75" customHeight="1">
      <c r="A47" s="19"/>
      <c r="B47" s="19"/>
      <c r="C47" s="19"/>
      <c r="D47" s="19"/>
      <c r="E47" s="19"/>
      <c r="F47" s="19"/>
      <c r="G47" s="93">
        <f>SUM(G41:G46)</f>
        <v>149</v>
      </c>
      <c r="H47" s="58">
        <f>SUM(H41:H46)</f>
        <v>148</v>
      </c>
      <c r="I47" s="19"/>
      <c r="J47" s="19"/>
      <c r="K47" s="3"/>
      <c r="L47" s="3"/>
      <c r="M47" s="3"/>
      <c r="N47" s="3"/>
      <c r="O47" s="3"/>
    </row>
    <row r="48" spans="1:15" ht="18">
      <c r="A48" s="19"/>
      <c r="B48" s="19"/>
      <c r="C48" s="19"/>
      <c r="D48" s="19"/>
      <c r="E48" s="19"/>
      <c r="F48" s="19"/>
      <c r="G48" s="19"/>
      <c r="H48" s="19"/>
      <c r="I48" s="19"/>
      <c r="J48" s="19"/>
      <c r="K48" s="3"/>
      <c r="L48" s="3"/>
      <c r="M48" s="3"/>
      <c r="N48" s="3"/>
      <c r="O48" s="3"/>
    </row>
    <row r="49" spans="1:15" ht="18">
      <c r="A49" s="19"/>
      <c r="B49" s="19"/>
      <c r="C49" s="19"/>
      <c r="D49" s="19"/>
      <c r="E49" s="19"/>
      <c r="F49" s="19"/>
      <c r="G49" s="19"/>
      <c r="H49" s="19"/>
      <c r="I49" s="19"/>
      <c r="J49" s="19"/>
      <c r="K49" s="18"/>
      <c r="L49" s="18"/>
      <c r="M49" s="18"/>
      <c r="N49" s="18"/>
      <c r="O49" s="18"/>
    </row>
    <row r="50" spans="1:15" ht="18">
      <c r="A50" s="20"/>
      <c r="B50" s="20"/>
      <c r="C50" s="20"/>
      <c r="D50" s="20"/>
      <c r="E50" s="20"/>
      <c r="F50" s="20"/>
      <c r="G50" s="20"/>
      <c r="H50" s="20"/>
      <c r="I50" s="20"/>
      <c r="J50" s="20"/>
    </row>
    <row r="51" spans="1:15" ht="18">
      <c r="A51" s="20"/>
      <c r="B51" s="21"/>
      <c r="C51" s="21"/>
      <c r="D51" s="21"/>
      <c r="E51" s="21"/>
      <c r="F51" s="21"/>
      <c r="G51" s="21"/>
    </row>
    <row r="52" spans="1:15" ht="18">
      <c r="A52" s="20"/>
      <c r="B52" s="21"/>
      <c r="C52" s="21"/>
      <c r="D52" s="21"/>
      <c r="E52" s="21"/>
      <c r="F52" s="21"/>
      <c r="G52" s="21"/>
    </row>
    <row r="53" spans="1:15" ht="18">
      <c r="A53" s="20"/>
      <c r="B53" s="21"/>
      <c r="C53" s="21"/>
      <c r="D53" s="21"/>
      <c r="E53" s="21"/>
      <c r="F53" s="21"/>
      <c r="G53" s="21"/>
    </row>
    <row r="54" spans="1:15" ht="18">
      <c r="A54" s="20"/>
      <c r="B54" s="21"/>
      <c r="C54" s="21"/>
      <c r="D54" s="21"/>
      <c r="E54" s="21"/>
      <c r="F54" s="21"/>
      <c r="G54" s="21"/>
    </row>
    <row r="55" spans="1:15" ht="18">
      <c r="A55" s="20"/>
      <c r="B55" s="21"/>
      <c r="C55" s="21"/>
      <c r="D55" s="21"/>
      <c r="E55" s="21"/>
      <c r="F55" s="21"/>
      <c r="G55" s="21"/>
    </row>
    <row r="56" spans="1:15" ht="18">
      <c r="A56" s="19"/>
    </row>
    <row r="57" spans="1:15">
      <c r="A57" s="18"/>
    </row>
    <row r="58" spans="1:15">
      <c r="A58" s="18"/>
    </row>
    <row r="59" spans="1:15">
      <c r="A59" s="18"/>
    </row>
    <row r="66" spans="1:15" ht="0.75" customHeight="1">
      <c r="A66" s="2"/>
    </row>
    <row r="67" spans="1:15">
      <c r="A67" s="2"/>
    </row>
    <row r="68" spans="1:15">
      <c r="A68" s="2"/>
    </row>
    <row r="70" spans="1:15" ht="15">
      <c r="A70" s="1"/>
      <c r="B70" s="1"/>
      <c r="C70" s="1"/>
      <c r="D70" s="1"/>
      <c r="E70" s="1"/>
      <c r="F70" s="1"/>
      <c r="G70" s="1"/>
      <c r="H70" s="1"/>
      <c r="I70" s="1"/>
    </row>
    <row r="71" spans="1:15" ht="15">
      <c r="A71" s="1"/>
      <c r="B71" s="1"/>
      <c r="C71" s="1"/>
      <c r="D71" s="1"/>
      <c r="E71" s="1"/>
      <c r="F71" s="1"/>
      <c r="G71" s="1"/>
      <c r="H71" s="1"/>
      <c r="I71" s="1"/>
    </row>
    <row r="72" spans="1:15" ht="15">
      <c r="A72" s="1"/>
      <c r="B72" s="1"/>
      <c r="C72" s="1"/>
      <c r="D72" s="1"/>
      <c r="E72" s="1"/>
      <c r="F72" s="1"/>
      <c r="G72" s="1"/>
      <c r="H72" s="1"/>
      <c r="I72" s="1"/>
    </row>
    <row r="73" spans="1:15" ht="15">
      <c r="A73" s="1"/>
      <c r="H73" s="1"/>
      <c r="I73" s="1"/>
    </row>
    <row r="74" spans="1:15" ht="15">
      <c r="A74" s="1"/>
      <c r="I74" s="1"/>
    </row>
    <row r="75" spans="1:15" ht="15">
      <c r="A75" s="1"/>
      <c r="I75" s="1"/>
      <c r="J75" s="1"/>
    </row>
    <row r="76" spans="1:15" ht="15">
      <c r="I76" s="1"/>
      <c r="J76" s="1"/>
    </row>
    <row r="77" spans="1:15" ht="15">
      <c r="J77" s="1"/>
      <c r="K77" s="1"/>
      <c r="L77" s="1"/>
      <c r="M77" s="1"/>
      <c r="N77" s="1"/>
      <c r="O77" s="1"/>
    </row>
    <row r="78" spans="1:15" ht="15">
      <c r="J78" s="1"/>
      <c r="K78" s="1"/>
      <c r="L78" s="1"/>
      <c r="M78" s="1"/>
      <c r="N78" s="1"/>
      <c r="O78" s="1"/>
    </row>
    <row r="79" spans="1:15" ht="15">
      <c r="J79" s="1"/>
      <c r="K79" s="1"/>
      <c r="L79" s="1"/>
      <c r="M79" s="1"/>
      <c r="N79" s="1"/>
      <c r="O79" s="1"/>
    </row>
    <row r="80" spans="1:15" ht="15">
      <c r="J80" s="1"/>
      <c r="K80" s="1"/>
      <c r="L80" s="1"/>
      <c r="M80" s="1"/>
      <c r="N80" s="1"/>
      <c r="O80" s="1"/>
    </row>
    <row r="81" spans="10:15" ht="15">
      <c r="J81" s="1"/>
      <c r="K81" s="1"/>
      <c r="L81" s="1"/>
      <c r="M81" s="1"/>
      <c r="N81" s="1"/>
      <c r="O81" s="1"/>
    </row>
    <row r="82" spans="10:15" ht="15">
      <c r="J82" s="1"/>
      <c r="K82" s="1"/>
      <c r="L82" s="1"/>
      <c r="M82" s="1"/>
      <c r="N82" s="1"/>
      <c r="O82" s="1"/>
    </row>
    <row r="83" spans="10:15" ht="15">
      <c r="J83" s="1"/>
      <c r="K83" s="1"/>
      <c r="L83" s="1"/>
      <c r="M83" s="1"/>
      <c r="N83" s="1"/>
      <c r="O83" s="1"/>
    </row>
    <row r="84" spans="10:15" ht="15">
      <c r="K84" s="1"/>
      <c r="L84" s="1"/>
      <c r="M84" s="1"/>
      <c r="N84" s="1"/>
      <c r="O84" s="1"/>
    </row>
    <row r="85" spans="10:15" ht="15">
      <c r="K85" s="1"/>
      <c r="L85" s="1"/>
      <c r="M85" s="1"/>
      <c r="N85" s="1"/>
      <c r="O85" s="1"/>
    </row>
  </sheetData>
  <sortState ref="B62:J72">
    <sortCondition descending="1" ref="J62:J72"/>
    <sortCondition descending="1" ref="I62:I72"/>
  </sortState>
  <mergeCells count="21">
    <mergeCell ref="L43:N43"/>
    <mergeCell ref="L44:N44"/>
    <mergeCell ref="L45:N45"/>
    <mergeCell ref="L46:N46"/>
    <mergeCell ref="A39:J39"/>
    <mergeCell ref="C40:F40"/>
    <mergeCell ref="K40:O40"/>
    <mergeCell ref="L41:N41"/>
    <mergeCell ref="L42:N42"/>
    <mergeCell ref="A28:G28"/>
    <mergeCell ref="I28:O28"/>
    <mergeCell ref="A36:B36"/>
    <mergeCell ref="A1:O1"/>
    <mergeCell ref="A26:B26"/>
    <mergeCell ref="I8:O8"/>
    <mergeCell ref="A8:G8"/>
    <mergeCell ref="A16:B16"/>
    <mergeCell ref="A18:G18"/>
    <mergeCell ref="I18:O18"/>
    <mergeCell ref="A6:O6"/>
    <mergeCell ref="A5:O5"/>
  </mergeCells>
  <phoneticPr fontId="0" type="noConversion"/>
  <pageMargins left="0.62992125984251968" right="3.937007874015748E-2" top="0" bottom="0" header="0.31496062992125984" footer="0.31496062992125984"/>
  <pageSetup paperSize="9" scale="58" orientation="portrait" r:id="rId1"/>
  <headerFooter alignWithMargins="0"/>
</worksheet>
</file>

<file path=xl/worksheets/sheet2.xml><?xml version="1.0" encoding="utf-8"?>
<worksheet xmlns="http://schemas.openxmlformats.org/spreadsheetml/2006/main" xmlns:r="http://schemas.openxmlformats.org/officeDocument/2006/relationships">
  <dimension ref="A1"/>
  <sheetViews>
    <sheetView workbookViewId="0">
      <selection activeCell="I24" sqref="I24"/>
    </sheetView>
  </sheetViews>
  <sheetFormatPr defaultRowHeight="12.75"/>
  <sheetData/>
  <phoneticPr fontId="0" type="noConversion"/>
  <pageMargins left="0.35433070866141736" right="0.35433070866141736" top="0.59055118110236227" bottom="0.59055118110236227" header="0.51181102362204722" footer="0.51181102362204722"/>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2.75"/>
  <sheetData/>
  <phoneticPr fontId="0" type="noConversion"/>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dimension ref="B1:E10"/>
  <sheetViews>
    <sheetView showGridLines="0" workbookViewId="0">
      <selection activeCell="B7" sqref="B7"/>
    </sheetView>
  </sheetViews>
  <sheetFormatPr defaultRowHeight="12.75"/>
  <cols>
    <col min="1" max="1" width="1.140625" customWidth="1"/>
    <col min="2" max="2" width="64.42578125" customWidth="1"/>
    <col min="3" max="3" width="1.5703125" customWidth="1"/>
    <col min="4" max="4" width="5.5703125" customWidth="1"/>
    <col min="5" max="5" width="16" customWidth="1"/>
  </cols>
  <sheetData>
    <row r="1" spans="2:5">
      <c r="B1" s="4" t="s">
        <v>0</v>
      </c>
      <c r="C1" s="4"/>
      <c r="D1" s="8"/>
      <c r="E1" s="8"/>
    </row>
    <row r="2" spans="2:5">
      <c r="B2" s="4" t="s">
        <v>1</v>
      </c>
      <c r="C2" s="4"/>
      <c r="D2" s="8"/>
      <c r="E2" s="8"/>
    </row>
    <row r="3" spans="2:5">
      <c r="B3" s="5"/>
      <c r="C3" s="5"/>
      <c r="D3" s="9"/>
      <c r="E3" s="9"/>
    </row>
    <row r="4" spans="2:5" ht="38.25">
      <c r="B4" s="5" t="s">
        <v>2</v>
      </c>
      <c r="C4" s="5"/>
      <c r="D4" s="9"/>
      <c r="E4" s="9"/>
    </row>
    <row r="5" spans="2:5">
      <c r="B5" s="5"/>
      <c r="C5" s="5"/>
      <c r="D5" s="9"/>
      <c r="E5" s="9"/>
    </row>
    <row r="6" spans="2:5">
      <c r="B6" s="4" t="s">
        <v>3</v>
      </c>
      <c r="C6" s="4"/>
      <c r="D6" s="8"/>
      <c r="E6" s="8" t="s">
        <v>4</v>
      </c>
    </row>
    <row r="7" spans="2:5" ht="13.5" thickBot="1">
      <c r="B7" s="5"/>
      <c r="C7" s="5"/>
      <c r="D7" s="9"/>
      <c r="E7" s="9"/>
    </row>
    <row r="8" spans="2:5" ht="39" thickBot="1">
      <c r="B8" s="6" t="s">
        <v>5</v>
      </c>
      <c r="C8" s="7"/>
      <c r="D8" s="10"/>
      <c r="E8" s="11">
        <v>19</v>
      </c>
    </row>
    <row r="9" spans="2:5">
      <c r="B9" s="5"/>
      <c r="C9" s="5"/>
      <c r="D9" s="9"/>
      <c r="E9" s="9"/>
    </row>
    <row r="10" spans="2:5">
      <c r="B10" s="5"/>
      <c r="C10" s="5"/>
      <c r="D10" s="9"/>
      <c r="E10" s="9"/>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4</vt:i4>
      </vt:variant>
      <vt:variant>
        <vt:lpstr>Imenovani opsezi</vt:lpstr>
      </vt:variant>
      <vt:variant>
        <vt:i4>1</vt:i4>
      </vt:variant>
    </vt:vector>
  </HeadingPairs>
  <TitlesOfParts>
    <vt:vector size="5" baseType="lpstr">
      <vt:lpstr>List1</vt:lpstr>
      <vt:lpstr>List2</vt:lpstr>
      <vt:lpstr>List3</vt:lpstr>
      <vt:lpstr>Compatibility Report</vt:lpstr>
      <vt:lpstr>List1!Oblast_štampanja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 Servis NICCOM</dc:creator>
  <cp:lastModifiedBy>DB</cp:lastModifiedBy>
  <cp:revision/>
  <cp:lastPrinted>2018-01-28T17:14:38Z</cp:lastPrinted>
  <dcterms:created xsi:type="dcterms:W3CDTF">2009-08-18T08:09:12Z</dcterms:created>
  <dcterms:modified xsi:type="dcterms:W3CDTF">2018-02-26T12:27:15Z</dcterms:modified>
</cp:coreProperties>
</file>