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24519"/>
</workbook>
</file>

<file path=xl/calcChain.xml><?xml version="1.0" encoding="utf-8"?>
<calcChain xmlns="http://schemas.openxmlformats.org/spreadsheetml/2006/main">
  <c r="E9" i="1"/>
  <c r="K9"/>
  <c r="E10"/>
  <c r="K10"/>
  <c r="E11"/>
  <c r="K11"/>
  <c r="E12"/>
  <c r="K12"/>
  <c r="E13"/>
  <c r="K13"/>
  <c r="E14"/>
  <c r="K14"/>
  <c r="C15"/>
  <c r="D15"/>
  <c r="E15"/>
  <c r="F15"/>
  <c r="G15"/>
  <c r="I15"/>
  <c r="J15"/>
  <c r="K15"/>
  <c r="L15"/>
  <c r="M15"/>
  <c r="E29"/>
  <c r="K29"/>
  <c r="E30"/>
  <c r="K30"/>
  <c r="E31"/>
  <c r="K31"/>
  <c r="E32"/>
  <c r="K32"/>
  <c r="E33"/>
  <c r="K33"/>
  <c r="E34"/>
  <c r="K34"/>
  <c r="C35"/>
  <c r="D35"/>
  <c r="E35"/>
  <c r="F35"/>
  <c r="G35"/>
  <c r="I35"/>
  <c r="J35"/>
  <c r="K35"/>
  <c r="L35"/>
  <c r="M35"/>
  <c r="E39"/>
  <c r="K39"/>
  <c r="E40"/>
  <c r="E41"/>
  <c r="E42"/>
  <c r="E43"/>
  <c r="E44"/>
  <c r="E45"/>
  <c r="F45"/>
  <c r="G45"/>
  <c r="I45"/>
  <c r="J45"/>
  <c r="K45"/>
  <c r="E51"/>
  <c r="K51"/>
  <c r="E52"/>
  <c r="K52"/>
  <c r="K53"/>
  <c r="E54"/>
  <c r="K54"/>
  <c r="E55"/>
  <c r="K55"/>
  <c r="E56"/>
  <c r="K56"/>
  <c r="C57"/>
  <c r="D57"/>
  <c r="E57"/>
  <c r="F57"/>
  <c r="G57"/>
  <c r="I57"/>
  <c r="J57"/>
  <c r="K57"/>
  <c r="L57"/>
  <c r="M57"/>
  <c r="I71"/>
  <c r="I72"/>
  <c r="I73"/>
  <c r="I74"/>
  <c r="I75"/>
  <c r="I76"/>
  <c r="I77"/>
  <c r="I78"/>
  <c r="I79"/>
  <c r="I80"/>
  <c r="I81"/>
  <c r="I82"/>
</calcChain>
</file>

<file path=xl/sharedStrings.xml><?xml version="1.0" encoding="utf-8"?>
<sst xmlns="http://schemas.openxmlformats.org/spreadsheetml/2006/main" count="358" uniqueCount="112">
  <si>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</si>
  <si>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</si>
  <si>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</si>
  <si>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</si>
  <si>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</si>
  <si>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</si>
  <si>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</si>
  <si>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</si>
  <si>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</si>
  <si>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</si>
  <si>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</si>
  <si>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</si>
  <si>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</si>
  <si>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</si>
  <si>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</si>
  <si>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</si>
  <si>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</si>
  <si>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</si>
  <si>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</si>
  <si>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</si>
  <si>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</si>
  <si>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Borac</t>
  </si>
  <si>
    <t>Revita</t>
  </si>
  <si>
    <t>Sloboda</t>
  </si>
  <si>
    <t>Rudar</t>
  </si>
  <si>
    <t xml:space="preserve">Bosna </t>
  </si>
  <si>
    <t>Kozara</t>
  </si>
  <si>
    <t>Željezničar</t>
  </si>
  <si>
    <t>Rad</t>
  </si>
  <si>
    <t>REVITA - Banja Luka</t>
  </si>
  <si>
    <t>RAD - Brčko</t>
  </si>
  <si>
    <t>POSUŠJE - Posušje</t>
  </si>
  <si>
    <t>BOSNA - Visoko</t>
  </si>
  <si>
    <t>ZRINJSKI - Mostar</t>
  </si>
  <si>
    <t>BORAC - Banja Luka</t>
  </si>
  <si>
    <t>SLOBODA - Tuzla</t>
  </si>
  <si>
    <t>Mineral</t>
  </si>
  <si>
    <t>Posušje</t>
  </si>
  <si>
    <t xml:space="preserve"> </t>
  </si>
  <si>
    <t>Šahović Adnan</t>
  </si>
  <si>
    <t>Lukhodžić Emir</t>
  </si>
  <si>
    <t>Ganić Dženan</t>
  </si>
  <si>
    <t>Nurudinović Haris</t>
  </si>
  <si>
    <t>Imšić Senad</t>
  </si>
  <si>
    <t>Lazić Milan</t>
  </si>
  <si>
    <t>MINERAL - Teslić</t>
  </si>
  <si>
    <t>Radović Saša</t>
  </si>
  <si>
    <t>Komesar takmičenja: Maja Kovačević</t>
  </si>
  <si>
    <t>KOZARA - Gradiška</t>
  </si>
  <si>
    <t>Tatić Dalibor</t>
  </si>
  <si>
    <t>Kozlina Zoran</t>
  </si>
  <si>
    <t>Aleksić Miroslav</t>
  </si>
  <si>
    <t>Vila Mulo</t>
  </si>
  <si>
    <t>Kalat Davor</t>
  </si>
  <si>
    <t>Vasić Ernest</t>
  </si>
  <si>
    <t>Kršić Severin</t>
  </si>
  <si>
    <t>RUDAR - Kakanj</t>
  </si>
  <si>
    <t>ADA Nova banka</t>
  </si>
  <si>
    <t>Zrinjski (Mo)</t>
  </si>
  <si>
    <t>ADA Nova banka - Banja Luka</t>
  </si>
  <si>
    <t>ŽELJEZNIČAR - Sarajevo</t>
  </si>
  <si>
    <t>Grbić Davor</t>
  </si>
  <si>
    <t>Jelić Žarko</t>
  </si>
  <si>
    <t>Lacković Darko</t>
  </si>
  <si>
    <t>Mišetić Ante</t>
  </si>
  <si>
    <t>Petric Ivan</t>
  </si>
  <si>
    <t>Mišetić Dragan</t>
  </si>
  <si>
    <t>Malenica Bernard</t>
  </si>
  <si>
    <t>Petric Pere</t>
  </si>
  <si>
    <t>Gl.sud:Jović Nikola</t>
  </si>
  <si>
    <t>Džajić Ljubinko</t>
  </si>
  <si>
    <t>Trklja Marko</t>
  </si>
  <si>
    <t>Trklja Miodrag</t>
  </si>
  <si>
    <t>Manojlović/Trakošević</t>
  </si>
  <si>
    <t>6 : 2</t>
  </si>
  <si>
    <t xml:space="preserve">  </t>
  </si>
  <si>
    <t>Dakić Luka</t>
  </si>
  <si>
    <t>Boltić Jovo</t>
  </si>
  <si>
    <t>Blagojević Bogdan</t>
  </si>
  <si>
    <t>SEZONA 2018/19 , 11. kolo , 25.11.2018.g.</t>
  </si>
  <si>
    <t>1 : 7</t>
  </si>
  <si>
    <t>Novaković Bojan</t>
  </si>
  <si>
    <t>Biber Moris</t>
  </si>
  <si>
    <t>Novaković Boris</t>
  </si>
  <si>
    <t>Peković Boris</t>
  </si>
  <si>
    <t>Babić Dragan</t>
  </si>
  <si>
    <t>Radanović / Spahović</t>
  </si>
  <si>
    <t>Perduh / Ninković</t>
  </si>
  <si>
    <t>4 : 4</t>
  </si>
  <si>
    <t>Marjanović Miloš</t>
  </si>
  <si>
    <t>Gl.sud: Ilić Darko</t>
  </si>
  <si>
    <t>Vincetić Marko</t>
  </si>
  <si>
    <t>Radović Obrad</t>
  </si>
  <si>
    <t>Devović Bakir</t>
  </si>
  <si>
    <t>Šarac Bono</t>
  </si>
  <si>
    <t>Gl.sud: Lukhodžić Samir</t>
  </si>
  <si>
    <t>Radonić Petar</t>
  </si>
  <si>
    <t>Gl.sud: Kuprešak Slobodan</t>
  </si>
  <si>
    <t>Bošnjak Goran</t>
  </si>
  <si>
    <t>Bevanda Andrija</t>
  </si>
  <si>
    <t>Hrvić Dragi</t>
  </si>
  <si>
    <t>Ibrahimović Samir</t>
  </si>
  <si>
    <t>Krešić Dario</t>
  </si>
  <si>
    <t>Krešić Ivan</t>
  </si>
  <si>
    <t>TABELA NAKON  11. KOLA</t>
  </si>
  <si>
    <t>U  12.  KOLU SASTAJU SE:</t>
  </si>
  <si>
    <t>Rad - Revita</t>
  </si>
  <si>
    <t>Željezničar - Posušje</t>
  </si>
  <si>
    <t>Bosna - Rudar</t>
  </si>
  <si>
    <t>Sloboda - Zrinjski</t>
  </si>
  <si>
    <t>Mineral - Borac</t>
  </si>
  <si>
    <t>ADA Nova banka - Kozara</t>
  </si>
</sst>
</file>

<file path=xl/styles.xml><?xml version="1.0" encoding="utf-8"?>
<styleSheet xmlns="http://schemas.openxmlformats.org/spreadsheetml/2006/main">
  <numFmts count="2">
    <numFmt numFmtId="164" formatCode="0;[Red]0"/>
    <numFmt numFmtId="165" formatCode="0.0;[Red]0.0"/>
  </numFmts>
  <fonts count="29">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2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126">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164" fontId="22" fillId="0" borderId="0" xfId="0" applyNumberFormat="1" applyFont="1" applyBorder="1" applyAlignment="1"/>
    <xf numFmtId="0" fontId="7" fillId="0" borderId="8" xfId="0" applyFont="1" applyBorder="1" applyAlignment="1"/>
    <xf numFmtId="0" fontId="7" fillId="0" borderId="0" xfId="0" applyFont="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3" fillId="0" borderId="6" xfId="0"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0" fontId="13" fillId="2" borderId="17" xfId="0" applyFont="1" applyFill="1" applyBorder="1" applyAlignment="1">
      <alignment horizontal="center"/>
    </xf>
    <xf numFmtId="0" fontId="6" fillId="0" borderId="19"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10" fillId="0" borderId="0" xfId="0" applyFont="1" applyBorder="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164" fontId="23" fillId="0" borderId="0" xfId="0" applyNumberFormat="1" applyFont="1" applyBorder="1" applyAlignment="1">
      <alignment horizontal="center"/>
    </xf>
    <xf numFmtId="0" fontId="25" fillId="0" borderId="0" xfId="0" applyFont="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xf numFmtId="0" fontId="7" fillId="0" borderId="7" xfId="0" applyFont="1" applyBorder="1" applyAlignment="1">
      <alignment horizontal="center"/>
    </xf>
    <xf numFmtId="0" fontId="23" fillId="0" borderId="9" xfId="0" applyFont="1" applyBorder="1" applyAlignment="1">
      <alignment horizontal="center"/>
    </xf>
    <xf numFmtId="0" fontId="23" fillId="0" borderId="10" xfId="0" applyFont="1" applyBorder="1" applyAlignment="1">
      <alignment horizontal="center"/>
    </xf>
    <xf numFmtId="0" fontId="23" fillId="0" borderId="11" xfId="0" applyFont="1" applyBorder="1" applyAlignment="1">
      <alignment horizontal="center"/>
    </xf>
    <xf numFmtId="164" fontId="16" fillId="0" borderId="9" xfId="0" applyNumberFormat="1" applyFont="1" applyBorder="1" applyAlignment="1">
      <alignment horizontal="center"/>
    </xf>
    <xf numFmtId="164" fontId="16" fillId="0" borderId="10" xfId="0" applyNumberFormat="1" applyFont="1" applyBorder="1" applyAlignment="1">
      <alignment horizontal="center"/>
    </xf>
    <xf numFmtId="164" fontId="16" fillId="0" borderId="11" xfId="0" applyNumberFormat="1" applyFont="1" applyBorder="1" applyAlignment="1">
      <alignment horizontal="center"/>
    </xf>
    <xf numFmtId="164" fontId="23" fillId="0" borderId="8" xfId="0" applyNumberFormat="1" applyFont="1" applyBorder="1" applyAlignment="1">
      <alignment horizontal="center"/>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5</xdr:row>
      <xdr:rowOff>28575</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5</xdr:col>
      <xdr:colOff>9525</xdr:colOff>
      <xdr:row>62</xdr:row>
      <xdr:rowOff>0</xdr:rowOff>
    </xdr:from>
    <xdr:to>
      <xdr:col>9</xdr:col>
      <xdr:colOff>438150</xdr:colOff>
      <xdr:row>64</xdr:row>
      <xdr:rowOff>28576</xdr:rowOff>
    </xdr:to>
    <xdr:sp macro="" textlink="">
      <xdr:nvSpPr>
        <xdr:cNvPr id="3" name="Okvir za tekst 2"/>
        <xdr:cNvSpPr txBox="1"/>
      </xdr:nvSpPr>
      <xdr:spPr>
        <a:xfrm>
          <a:off x="3209925" y="10287000"/>
          <a:ext cx="2324100" cy="390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sr-Latn-BA" sz="1200" b="1" i="1"/>
            <a:t>Odgođena</a:t>
          </a:r>
          <a:r>
            <a:rPr lang="sr-Latn-BA" sz="1200" b="1" i="1" baseline="0"/>
            <a:t> utakmica za</a:t>
          </a:r>
        </a:p>
        <a:p>
          <a:pPr algn="ctr"/>
          <a:r>
            <a:rPr lang="sr-Latn-BA" sz="1200" b="1" i="1" baseline="0"/>
            <a:t>02.12.2018.god</a:t>
          </a:r>
        </a:p>
        <a:p>
          <a:endParaRPr lang="sr-Latn-BA" sz="1100"/>
        </a:p>
        <a:p>
          <a:endParaRPr lang="en-US" sz="1100"/>
        </a:p>
      </xdr:txBody>
    </xdr:sp>
    <xdr:clientData/>
  </xdr:twoCellAnchor>
  <xdr:twoCellAnchor>
    <xdr:from>
      <xdr:col>4</xdr:col>
      <xdr:colOff>466725</xdr:colOff>
      <xdr:row>19</xdr:row>
      <xdr:rowOff>171450</xdr:rowOff>
    </xdr:from>
    <xdr:to>
      <xdr:col>10</xdr:col>
      <xdr:colOff>9525</xdr:colOff>
      <xdr:row>22</xdr:row>
      <xdr:rowOff>28575</xdr:rowOff>
    </xdr:to>
    <xdr:sp macro="" textlink="">
      <xdr:nvSpPr>
        <xdr:cNvPr id="4" name="Okvir za tekst 3"/>
        <xdr:cNvSpPr txBox="1"/>
      </xdr:nvSpPr>
      <xdr:spPr>
        <a:xfrm>
          <a:off x="3190875" y="3228975"/>
          <a:ext cx="236220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sr-Latn-BA" sz="1200" b="1"/>
            <a:t>Odgođena</a:t>
          </a:r>
          <a:r>
            <a:rPr lang="sr-Latn-BA" sz="1200" b="1" baseline="0"/>
            <a:t> utakmica za </a:t>
          </a:r>
        </a:p>
        <a:p>
          <a:pPr algn="ctr"/>
          <a:r>
            <a:rPr lang="sr-Latn-BA" sz="1200" b="1" baseline="0"/>
            <a:t>02.12.2018.g</a:t>
          </a:r>
          <a:endParaRPr lang="en-US" sz="1200" b="1"/>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P121"/>
  <sheetViews>
    <sheetView showGridLines="0" tabSelected="1" view="pageBreakPreview" topLeftCell="A3" zoomScaleSheetLayoutView="100" workbookViewId="0">
      <selection activeCell="L41" sqref="L41"/>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114"/>
      <c r="B1" s="114"/>
      <c r="C1" s="114"/>
      <c r="D1" s="114"/>
      <c r="E1" s="114"/>
      <c r="F1" s="114"/>
      <c r="G1" s="114"/>
      <c r="H1" s="114"/>
      <c r="I1" s="114"/>
      <c r="J1" s="114"/>
      <c r="K1" s="114"/>
      <c r="L1" s="114"/>
      <c r="M1" s="114"/>
      <c r="N1" s="114"/>
      <c r="O1" s="114"/>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16" t="s">
        <v>20</v>
      </c>
      <c r="B4" s="116"/>
      <c r="C4" s="116"/>
      <c r="D4" s="116"/>
      <c r="E4" s="116"/>
      <c r="F4" s="116"/>
      <c r="G4" s="116"/>
      <c r="H4" s="116"/>
      <c r="I4" s="116"/>
      <c r="J4" s="116"/>
      <c r="K4" s="116"/>
      <c r="L4" s="116"/>
      <c r="M4" s="116"/>
      <c r="N4" s="116"/>
      <c r="O4" s="116"/>
    </row>
    <row r="5" spans="1:15" ht="15.75" customHeight="1">
      <c r="A5" s="115" t="s">
        <v>79</v>
      </c>
      <c r="B5" s="115"/>
      <c r="C5" s="115"/>
      <c r="D5" s="115"/>
      <c r="E5" s="115"/>
      <c r="F5" s="115"/>
      <c r="G5" s="115"/>
      <c r="H5" s="115"/>
      <c r="I5" s="115"/>
      <c r="J5" s="115"/>
      <c r="K5" s="115"/>
      <c r="L5" s="115"/>
      <c r="M5" s="115"/>
      <c r="N5" s="115"/>
      <c r="O5" s="115"/>
    </row>
    <row r="6" spans="1:15" ht="14.25" customHeight="1" thickBot="1">
      <c r="A6" s="3"/>
      <c r="B6" s="3"/>
      <c r="C6" s="3"/>
      <c r="D6" s="3"/>
      <c r="E6" s="12"/>
      <c r="F6" s="13"/>
      <c r="G6" s="13"/>
      <c r="H6" s="13"/>
      <c r="I6" s="13"/>
      <c r="J6" s="13"/>
      <c r="K6" s="13"/>
      <c r="L6" s="117" t="s">
        <v>47</v>
      </c>
      <c r="M6" s="117"/>
      <c r="N6" s="117"/>
      <c r="O6" s="3"/>
    </row>
    <row r="7" spans="1:15" ht="16.5" customHeight="1" thickBot="1">
      <c r="A7" s="103" t="s">
        <v>59</v>
      </c>
      <c r="B7" s="104"/>
      <c r="C7" s="104"/>
      <c r="D7" s="104"/>
      <c r="E7" s="104"/>
      <c r="F7" s="104"/>
      <c r="G7" s="105"/>
      <c r="H7" s="91" t="s">
        <v>80</v>
      </c>
      <c r="I7" s="103" t="s">
        <v>34</v>
      </c>
      <c r="J7" s="104"/>
      <c r="K7" s="104"/>
      <c r="L7" s="104"/>
      <c r="M7" s="104"/>
      <c r="N7" s="104"/>
      <c r="O7" s="105"/>
    </row>
    <row r="8" spans="1:15" ht="12" customHeight="1">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c r="A9" s="32">
        <v>1</v>
      </c>
      <c r="B9" s="64" t="s">
        <v>81</v>
      </c>
      <c r="C9" s="14">
        <v>363</v>
      </c>
      <c r="D9" s="25">
        <v>190</v>
      </c>
      <c r="E9" s="25">
        <f>C9+D9</f>
        <v>553</v>
      </c>
      <c r="F9" s="14">
        <v>0</v>
      </c>
      <c r="G9" s="14">
        <v>0</v>
      </c>
      <c r="H9" s="33"/>
      <c r="I9" s="14">
        <v>1</v>
      </c>
      <c r="J9" s="14">
        <v>4</v>
      </c>
      <c r="K9" s="25">
        <f>M9+L9</f>
        <v>613</v>
      </c>
      <c r="L9" s="25">
        <v>241</v>
      </c>
      <c r="M9" s="14">
        <v>372</v>
      </c>
      <c r="N9" s="63" t="s">
        <v>70</v>
      </c>
      <c r="O9" s="32">
        <v>1</v>
      </c>
    </row>
    <row r="10" spans="1:15" ht="14.25" customHeight="1">
      <c r="A10" s="32">
        <v>2</v>
      </c>
      <c r="B10" s="64" t="s">
        <v>82</v>
      </c>
      <c r="C10" s="14">
        <v>366</v>
      </c>
      <c r="D10" s="25">
        <v>204</v>
      </c>
      <c r="E10" s="25">
        <f t="shared" ref="E10:E14" si="0">C10+D10</f>
        <v>570</v>
      </c>
      <c r="F10" s="14">
        <v>1</v>
      </c>
      <c r="G10" s="14">
        <v>0</v>
      </c>
      <c r="H10" s="33"/>
      <c r="I10" s="14">
        <v>1</v>
      </c>
      <c r="J10" s="14">
        <v>3</v>
      </c>
      <c r="K10" s="25">
        <f t="shared" ref="K10:K14" si="1">M10+L10</f>
        <v>605</v>
      </c>
      <c r="L10" s="25">
        <v>204</v>
      </c>
      <c r="M10" s="14">
        <v>401</v>
      </c>
      <c r="N10" s="63" t="s">
        <v>71</v>
      </c>
      <c r="O10" s="32">
        <v>2</v>
      </c>
    </row>
    <row r="11" spans="1:15" ht="14.25">
      <c r="A11" s="32">
        <v>3</v>
      </c>
      <c r="B11" s="64" t="s">
        <v>83</v>
      </c>
      <c r="C11" s="14">
        <v>376</v>
      </c>
      <c r="D11" s="25">
        <v>232</v>
      </c>
      <c r="E11" s="25">
        <f t="shared" si="0"/>
        <v>608</v>
      </c>
      <c r="F11" s="14">
        <v>3</v>
      </c>
      <c r="G11" s="14">
        <v>1</v>
      </c>
      <c r="H11" s="33"/>
      <c r="I11" s="14">
        <v>0</v>
      </c>
      <c r="J11" s="14">
        <v>1</v>
      </c>
      <c r="K11" s="25">
        <f t="shared" si="1"/>
        <v>565</v>
      </c>
      <c r="L11" s="25">
        <v>188</v>
      </c>
      <c r="M11" s="14">
        <v>377</v>
      </c>
      <c r="N11" s="63" t="s">
        <v>76</v>
      </c>
      <c r="O11" s="32">
        <v>3</v>
      </c>
    </row>
    <row r="12" spans="1:15" ht="14.25">
      <c r="A12" s="32">
        <v>4</v>
      </c>
      <c r="B12" s="64" t="s">
        <v>84</v>
      </c>
      <c r="C12" s="14">
        <v>366</v>
      </c>
      <c r="D12" s="25">
        <v>179</v>
      </c>
      <c r="E12" s="25">
        <f>C12+D12</f>
        <v>545</v>
      </c>
      <c r="F12" s="14">
        <v>0</v>
      </c>
      <c r="G12" s="14">
        <v>0</v>
      </c>
      <c r="H12" s="33"/>
      <c r="I12" s="14">
        <v>1</v>
      </c>
      <c r="J12" s="14">
        <v>4</v>
      </c>
      <c r="K12" s="25">
        <f t="shared" si="1"/>
        <v>612</v>
      </c>
      <c r="L12" s="25">
        <v>214</v>
      </c>
      <c r="M12" s="14">
        <v>398</v>
      </c>
      <c r="N12" s="63" t="s">
        <v>72</v>
      </c>
      <c r="O12" s="32">
        <v>4</v>
      </c>
    </row>
    <row r="13" spans="1:15" ht="14.25">
      <c r="A13" s="32">
        <v>5</v>
      </c>
      <c r="B13" s="64" t="s">
        <v>85</v>
      </c>
      <c r="C13" s="14">
        <v>381</v>
      </c>
      <c r="D13" s="25">
        <v>157</v>
      </c>
      <c r="E13" s="25">
        <f t="shared" si="0"/>
        <v>538</v>
      </c>
      <c r="F13" s="14">
        <v>2</v>
      </c>
      <c r="G13" s="14">
        <v>0</v>
      </c>
      <c r="H13" s="33"/>
      <c r="I13" s="14">
        <v>1</v>
      </c>
      <c r="J13" s="14">
        <v>2</v>
      </c>
      <c r="K13" s="25">
        <f t="shared" si="1"/>
        <v>543</v>
      </c>
      <c r="L13" s="25">
        <v>172</v>
      </c>
      <c r="M13" s="14">
        <v>371</v>
      </c>
      <c r="N13" s="63" t="s">
        <v>87</v>
      </c>
      <c r="O13" s="32">
        <v>5</v>
      </c>
    </row>
    <row r="14" spans="1:15" ht="14.25">
      <c r="A14" s="32">
        <v>6</v>
      </c>
      <c r="B14" s="64" t="s">
        <v>86</v>
      </c>
      <c r="C14" s="14">
        <v>385</v>
      </c>
      <c r="D14" s="25">
        <v>166</v>
      </c>
      <c r="E14" s="25">
        <f t="shared" si="0"/>
        <v>551</v>
      </c>
      <c r="F14" s="14">
        <v>1</v>
      </c>
      <c r="G14" s="14">
        <v>0</v>
      </c>
      <c r="H14" s="33"/>
      <c r="I14" s="14">
        <v>1</v>
      </c>
      <c r="J14" s="14">
        <v>3</v>
      </c>
      <c r="K14" s="25">
        <f t="shared" si="1"/>
        <v>566</v>
      </c>
      <c r="L14" s="25">
        <v>172</v>
      </c>
      <c r="M14" s="14">
        <v>394</v>
      </c>
      <c r="N14" s="63" t="s">
        <v>77</v>
      </c>
      <c r="O14" s="32">
        <v>6</v>
      </c>
    </row>
    <row r="15" spans="1:15" ht="15">
      <c r="A15" s="107" t="s">
        <v>69</v>
      </c>
      <c r="B15" s="108"/>
      <c r="C15" s="15">
        <f>SUM(C9:C14)</f>
        <v>2237</v>
      </c>
      <c r="D15" s="15">
        <f>SUM(D9:D14)</f>
        <v>1128</v>
      </c>
      <c r="E15" s="25">
        <f>SUM(E9:E14)</f>
        <v>3365</v>
      </c>
      <c r="F15" s="16">
        <f>SUM(F9:F14)</f>
        <v>7</v>
      </c>
      <c r="G15" s="15">
        <f>SUM(G9:G14)</f>
        <v>1</v>
      </c>
      <c r="H15" s="34"/>
      <c r="I15" s="15">
        <f>SUM(I9:I14)</f>
        <v>5</v>
      </c>
      <c r="J15" s="16">
        <f>SUM(J9:J14)</f>
        <v>17</v>
      </c>
      <c r="K15" s="25">
        <f>SUM(K9:K14)</f>
        <v>3504</v>
      </c>
      <c r="L15" s="74">
        <f>SUM(L9:L14)</f>
        <v>1191</v>
      </c>
      <c r="M15" s="15">
        <f>SUM(M9:M14)</f>
        <v>2313</v>
      </c>
      <c r="N15" s="18"/>
      <c r="O15" s="35"/>
    </row>
    <row r="16" spans="1:15" ht="15.75" thickBot="1">
      <c r="A16" s="45"/>
      <c r="B16" s="45"/>
      <c r="C16" s="29"/>
      <c r="D16" s="26"/>
      <c r="E16" s="29"/>
      <c r="F16" s="24"/>
      <c r="G16" s="29"/>
      <c r="H16" s="34"/>
      <c r="I16" s="29"/>
      <c r="J16" s="24"/>
      <c r="K16" s="29"/>
      <c r="L16" s="26"/>
      <c r="M16" s="29"/>
      <c r="N16" s="18"/>
      <c r="O16" s="35"/>
    </row>
    <row r="17" spans="1:15" ht="17.25" customHeight="1" thickBot="1">
      <c r="A17" s="103" t="s">
        <v>35</v>
      </c>
      <c r="B17" s="104"/>
      <c r="C17" s="104"/>
      <c r="D17" s="104"/>
      <c r="E17" s="104"/>
      <c r="F17" s="104"/>
      <c r="G17" s="105"/>
      <c r="H17" s="91" t="s">
        <v>38</v>
      </c>
      <c r="I17" s="103" t="s">
        <v>56</v>
      </c>
      <c r="J17" s="104"/>
      <c r="K17" s="104"/>
      <c r="L17" s="104"/>
      <c r="M17" s="104"/>
      <c r="N17" s="104"/>
      <c r="O17" s="105"/>
    </row>
    <row r="18" spans="1:15" ht="11.25" customHeight="1">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c r="A19" s="32">
        <v>1</v>
      </c>
      <c r="B19" s="62" t="s">
        <v>38</v>
      </c>
      <c r="C19" s="14" t="s">
        <v>38</v>
      </c>
      <c r="D19" s="25" t="s">
        <v>38</v>
      </c>
      <c r="E19" s="25" t="s">
        <v>38</v>
      </c>
      <c r="F19" s="14" t="s">
        <v>38</v>
      </c>
      <c r="G19" s="14" t="s">
        <v>38</v>
      </c>
      <c r="H19" s="33"/>
      <c r="I19" s="14" t="s">
        <v>38</v>
      </c>
      <c r="J19" s="14" t="s">
        <v>38</v>
      </c>
      <c r="K19" s="25" t="s">
        <v>38</v>
      </c>
      <c r="L19" s="25" t="s">
        <v>38</v>
      </c>
      <c r="M19" s="14" t="s">
        <v>38</v>
      </c>
      <c r="N19" s="63" t="s">
        <v>38</v>
      </c>
      <c r="O19" s="32">
        <v>1</v>
      </c>
    </row>
    <row r="20" spans="1:15" ht="14.25">
      <c r="A20" s="32">
        <v>2</v>
      </c>
      <c r="B20" s="62" t="s">
        <v>38</v>
      </c>
      <c r="C20" s="14" t="s">
        <v>38</v>
      </c>
      <c r="D20" s="25" t="s">
        <v>38</v>
      </c>
      <c r="E20" s="25" t="s">
        <v>38</v>
      </c>
      <c r="F20" s="14" t="s">
        <v>38</v>
      </c>
      <c r="G20" s="14" t="s">
        <v>38</v>
      </c>
      <c r="H20" s="33"/>
      <c r="I20" s="14" t="s">
        <v>38</v>
      </c>
      <c r="J20" s="14" t="s">
        <v>38</v>
      </c>
      <c r="K20" s="25" t="s">
        <v>38</v>
      </c>
      <c r="L20" s="25" t="s">
        <v>38</v>
      </c>
      <c r="M20" s="14" t="s">
        <v>38</v>
      </c>
      <c r="N20" s="63" t="s">
        <v>38</v>
      </c>
      <c r="O20" s="32">
        <v>2</v>
      </c>
    </row>
    <row r="21" spans="1:15" ht="14.25">
      <c r="A21" s="32">
        <v>3</v>
      </c>
      <c r="B21" s="62" t="s">
        <v>38</v>
      </c>
      <c r="C21" s="14" t="s">
        <v>38</v>
      </c>
      <c r="D21" s="25" t="s">
        <v>38</v>
      </c>
      <c r="E21" s="25" t="s">
        <v>38</v>
      </c>
      <c r="F21" s="14" t="s">
        <v>38</v>
      </c>
      <c r="G21" s="14" t="s">
        <v>38</v>
      </c>
      <c r="H21" s="33"/>
      <c r="I21" s="14" t="s">
        <v>38</v>
      </c>
      <c r="J21" s="14" t="s">
        <v>38</v>
      </c>
      <c r="K21" s="25" t="s">
        <v>38</v>
      </c>
      <c r="L21" s="25" t="s">
        <v>38</v>
      </c>
      <c r="M21" s="14" t="s">
        <v>38</v>
      </c>
      <c r="N21" s="63" t="s">
        <v>38</v>
      </c>
      <c r="O21" s="32">
        <v>3</v>
      </c>
    </row>
    <row r="22" spans="1:15" ht="14.25">
      <c r="A22" s="32">
        <v>4</v>
      </c>
      <c r="B22" s="62" t="s">
        <v>38</v>
      </c>
      <c r="C22" s="14" t="s">
        <v>38</v>
      </c>
      <c r="D22" s="25" t="s">
        <v>38</v>
      </c>
      <c r="E22" s="25" t="s">
        <v>38</v>
      </c>
      <c r="F22" s="14" t="s">
        <v>38</v>
      </c>
      <c r="G22" s="14" t="s">
        <v>38</v>
      </c>
      <c r="H22" s="33"/>
      <c r="I22" s="14" t="s">
        <v>38</v>
      </c>
      <c r="J22" s="14" t="s">
        <v>38</v>
      </c>
      <c r="K22" s="25" t="s">
        <v>38</v>
      </c>
      <c r="L22" s="25" t="s">
        <v>38</v>
      </c>
      <c r="M22" s="14" t="s">
        <v>38</v>
      </c>
      <c r="N22" s="63" t="s">
        <v>38</v>
      </c>
      <c r="O22" s="32">
        <v>4</v>
      </c>
    </row>
    <row r="23" spans="1:15" ht="14.25">
      <c r="A23" s="32">
        <v>5</v>
      </c>
      <c r="B23" s="62" t="s">
        <v>38</v>
      </c>
      <c r="C23" s="14" t="s">
        <v>38</v>
      </c>
      <c r="D23" s="25" t="s">
        <v>38</v>
      </c>
      <c r="E23" s="25" t="s">
        <v>38</v>
      </c>
      <c r="F23" s="14" t="s">
        <v>38</v>
      </c>
      <c r="G23" s="14" t="s">
        <v>38</v>
      </c>
      <c r="H23" s="33"/>
      <c r="I23" s="14" t="s">
        <v>38</v>
      </c>
      <c r="J23" s="14" t="s">
        <v>38</v>
      </c>
      <c r="K23" s="25" t="s">
        <v>38</v>
      </c>
      <c r="L23" s="25" t="s">
        <v>38</v>
      </c>
      <c r="M23" s="14" t="s">
        <v>38</v>
      </c>
      <c r="N23" s="63" t="s">
        <v>38</v>
      </c>
      <c r="O23" s="32">
        <v>5</v>
      </c>
    </row>
    <row r="24" spans="1:15" ht="14.25">
      <c r="A24" s="32">
        <v>6</v>
      </c>
      <c r="B24" s="62" t="s">
        <v>38</v>
      </c>
      <c r="C24" s="14" t="s">
        <v>38</v>
      </c>
      <c r="D24" s="25" t="s">
        <v>38</v>
      </c>
      <c r="E24" s="25" t="s">
        <v>38</v>
      </c>
      <c r="F24" s="14" t="s">
        <v>38</v>
      </c>
      <c r="G24" s="14" t="s">
        <v>38</v>
      </c>
      <c r="H24" s="33"/>
      <c r="I24" s="14" t="s">
        <v>38</v>
      </c>
      <c r="J24" s="14" t="s">
        <v>38</v>
      </c>
      <c r="K24" s="25" t="s">
        <v>38</v>
      </c>
      <c r="L24" s="25" t="s">
        <v>38</v>
      </c>
      <c r="M24" s="14" t="s">
        <v>38</v>
      </c>
      <c r="N24" s="63" t="s">
        <v>38</v>
      </c>
      <c r="O24" s="32">
        <v>6</v>
      </c>
    </row>
    <row r="25" spans="1:15" ht="14.25" customHeight="1">
      <c r="A25" s="107" t="s">
        <v>38</v>
      </c>
      <c r="B25" s="108"/>
      <c r="C25" s="15" t="s">
        <v>38</v>
      </c>
      <c r="D25" s="74" t="s">
        <v>38</v>
      </c>
      <c r="E25" s="25" t="s">
        <v>38</v>
      </c>
      <c r="F25" s="16" t="s">
        <v>38</v>
      </c>
      <c r="G25" s="15" t="s">
        <v>38</v>
      </c>
      <c r="H25" s="34"/>
      <c r="I25" s="15" t="s">
        <v>38</v>
      </c>
      <c r="J25" s="16" t="s">
        <v>38</v>
      </c>
      <c r="K25" s="25" t="s">
        <v>38</v>
      </c>
      <c r="L25" s="74" t="s">
        <v>38</v>
      </c>
      <c r="M25" s="15" t="s">
        <v>38</v>
      </c>
      <c r="N25" s="18"/>
      <c r="O25" s="35"/>
    </row>
    <row r="26" spans="1:15" ht="14.25" customHeight="1" thickBot="1">
      <c r="A26" s="45"/>
      <c r="B26" s="45"/>
      <c r="C26" s="29"/>
      <c r="D26" s="26"/>
      <c r="E26" s="29"/>
      <c r="F26" s="24"/>
      <c r="G26" s="29"/>
      <c r="H26" s="34"/>
      <c r="I26" s="29"/>
      <c r="J26" s="24"/>
      <c r="K26" s="29"/>
      <c r="L26" s="26"/>
      <c r="M26" s="29"/>
      <c r="N26" s="18"/>
      <c r="O26" s="35"/>
    </row>
    <row r="27" spans="1:15" ht="16.5" customHeight="1" thickBot="1">
      <c r="A27" s="103" t="s">
        <v>48</v>
      </c>
      <c r="B27" s="104"/>
      <c r="C27" s="104"/>
      <c r="D27" s="104"/>
      <c r="E27" s="104"/>
      <c r="F27" s="104"/>
      <c r="G27" s="105"/>
      <c r="H27" s="91" t="s">
        <v>88</v>
      </c>
      <c r="I27" s="103" t="s">
        <v>30</v>
      </c>
      <c r="J27" s="104"/>
      <c r="K27" s="104"/>
      <c r="L27" s="104"/>
      <c r="M27" s="104"/>
      <c r="N27" s="104"/>
      <c r="O27" s="105"/>
    </row>
    <row r="28" spans="1:15" ht="11.25" customHeight="1">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c r="A29" s="32">
        <v>1</v>
      </c>
      <c r="B29" s="64" t="s">
        <v>49</v>
      </c>
      <c r="C29" s="15">
        <v>354</v>
      </c>
      <c r="D29" s="25">
        <v>183</v>
      </c>
      <c r="E29" s="25">
        <f>C29+D29</f>
        <v>537</v>
      </c>
      <c r="F29" s="14">
        <v>2</v>
      </c>
      <c r="G29" s="14">
        <v>1</v>
      </c>
      <c r="H29" s="33"/>
      <c r="I29" s="14">
        <v>0</v>
      </c>
      <c r="J29" s="14">
        <v>2</v>
      </c>
      <c r="K29" s="25">
        <f>M29+L29</f>
        <v>495</v>
      </c>
      <c r="L29" s="25">
        <v>142</v>
      </c>
      <c r="M29" s="14">
        <v>353</v>
      </c>
      <c r="N29" s="63" t="s">
        <v>43</v>
      </c>
      <c r="O29" s="32">
        <v>1</v>
      </c>
    </row>
    <row r="30" spans="1:15" ht="14.25">
      <c r="A30" s="32">
        <v>2</v>
      </c>
      <c r="B30" s="64" t="s">
        <v>78</v>
      </c>
      <c r="C30" s="14">
        <v>370</v>
      </c>
      <c r="D30" s="25">
        <v>152</v>
      </c>
      <c r="E30" s="25">
        <f t="shared" ref="E30:E34" si="2">C30+D30</f>
        <v>522</v>
      </c>
      <c r="F30" s="14">
        <v>0</v>
      </c>
      <c r="G30" s="14">
        <v>0</v>
      </c>
      <c r="H30" s="33"/>
      <c r="I30" s="14">
        <v>1</v>
      </c>
      <c r="J30" s="14">
        <v>4</v>
      </c>
      <c r="K30" s="25">
        <f t="shared" ref="K30:K34" si="3">M30+L30</f>
        <v>597</v>
      </c>
      <c r="L30" s="25">
        <v>211</v>
      </c>
      <c r="M30" s="14">
        <v>386</v>
      </c>
      <c r="N30" s="63" t="s">
        <v>46</v>
      </c>
      <c r="O30" s="32">
        <v>2</v>
      </c>
    </row>
    <row r="31" spans="1:15" ht="14.25">
      <c r="A31" s="32">
        <v>3</v>
      </c>
      <c r="B31" s="64" t="s">
        <v>89</v>
      </c>
      <c r="C31" s="14">
        <v>365</v>
      </c>
      <c r="D31" s="25">
        <v>161</v>
      </c>
      <c r="E31" s="25">
        <f t="shared" si="2"/>
        <v>526</v>
      </c>
      <c r="F31" s="14">
        <v>3</v>
      </c>
      <c r="G31" s="14">
        <v>1</v>
      </c>
      <c r="H31" s="33"/>
      <c r="I31" s="14">
        <v>0</v>
      </c>
      <c r="J31" s="14">
        <v>1</v>
      </c>
      <c r="K31" s="25">
        <f t="shared" si="3"/>
        <v>514</v>
      </c>
      <c r="L31" s="25">
        <v>159</v>
      </c>
      <c r="M31" s="14">
        <v>355</v>
      </c>
      <c r="N31" s="63" t="s">
        <v>73</v>
      </c>
      <c r="O31" s="32">
        <v>3</v>
      </c>
    </row>
    <row r="32" spans="1:15" ht="14.25">
      <c r="A32" s="32">
        <v>4</v>
      </c>
      <c r="B32" s="64" t="s">
        <v>50</v>
      </c>
      <c r="C32" s="14">
        <v>345</v>
      </c>
      <c r="D32" s="25">
        <v>203</v>
      </c>
      <c r="E32" s="25">
        <f t="shared" si="2"/>
        <v>548</v>
      </c>
      <c r="F32" s="14">
        <v>2</v>
      </c>
      <c r="G32" s="14">
        <v>1</v>
      </c>
      <c r="H32" s="33"/>
      <c r="I32" s="14">
        <v>0</v>
      </c>
      <c r="J32" s="14">
        <v>2</v>
      </c>
      <c r="K32" s="25">
        <f t="shared" si="3"/>
        <v>525</v>
      </c>
      <c r="L32" s="25">
        <v>175</v>
      </c>
      <c r="M32" s="14">
        <v>350</v>
      </c>
      <c r="N32" s="63" t="s">
        <v>91</v>
      </c>
      <c r="O32" s="32">
        <v>4</v>
      </c>
    </row>
    <row r="33" spans="1:15" ht="14.25">
      <c r="A33" s="32">
        <v>5</v>
      </c>
      <c r="B33" s="64" t="s">
        <v>63</v>
      </c>
      <c r="C33" s="14">
        <v>351</v>
      </c>
      <c r="D33" s="25">
        <v>175</v>
      </c>
      <c r="E33" s="25">
        <f t="shared" si="2"/>
        <v>526</v>
      </c>
      <c r="F33" s="14">
        <v>1</v>
      </c>
      <c r="G33" s="14">
        <v>0</v>
      </c>
      <c r="H33" s="33"/>
      <c r="I33" s="14">
        <v>1</v>
      </c>
      <c r="J33" s="14">
        <v>3</v>
      </c>
      <c r="K33" s="25">
        <f t="shared" si="3"/>
        <v>581</v>
      </c>
      <c r="L33" s="25">
        <v>199</v>
      </c>
      <c r="M33" s="14">
        <v>382</v>
      </c>
      <c r="N33" s="63" t="s">
        <v>44</v>
      </c>
      <c r="O33" s="32">
        <v>5</v>
      </c>
    </row>
    <row r="34" spans="1:15" ht="14.25">
      <c r="A34" s="32">
        <v>6</v>
      </c>
      <c r="B34" s="64" t="s">
        <v>51</v>
      </c>
      <c r="C34" s="14">
        <v>357</v>
      </c>
      <c r="D34" s="25">
        <v>170</v>
      </c>
      <c r="E34" s="25">
        <f t="shared" si="2"/>
        <v>527</v>
      </c>
      <c r="F34" s="14">
        <v>3</v>
      </c>
      <c r="G34" s="14">
        <v>1</v>
      </c>
      <c r="H34" s="33"/>
      <c r="I34" s="14">
        <v>0</v>
      </c>
      <c r="J34" s="14">
        <v>1</v>
      </c>
      <c r="K34" s="25">
        <f t="shared" si="3"/>
        <v>521</v>
      </c>
      <c r="L34" s="25">
        <v>183</v>
      </c>
      <c r="M34" s="14">
        <v>338</v>
      </c>
      <c r="N34" s="63" t="s">
        <v>92</v>
      </c>
      <c r="O34" s="32">
        <v>6</v>
      </c>
    </row>
    <row r="35" spans="1:15" ht="12.75" customHeight="1">
      <c r="A35" s="107" t="s">
        <v>90</v>
      </c>
      <c r="B35" s="108"/>
      <c r="C35" s="15">
        <f>SUM(C29:C34)</f>
        <v>2142</v>
      </c>
      <c r="D35" s="74">
        <f>SUM(D29:D34)</f>
        <v>1044</v>
      </c>
      <c r="E35" s="25">
        <f>SUM(E29:E34)</f>
        <v>3186</v>
      </c>
      <c r="F35" s="16">
        <f>SUM(F29:F34)</f>
        <v>11</v>
      </c>
      <c r="G35" s="15">
        <f>SUM(G29:G34)</f>
        <v>4</v>
      </c>
      <c r="H35" s="34"/>
      <c r="I35" s="15">
        <f>SUM(I29:I34)</f>
        <v>2</v>
      </c>
      <c r="J35" s="16">
        <f>SUM(J29:J34)</f>
        <v>13</v>
      </c>
      <c r="K35" s="25">
        <f>SUM(K29:K34)</f>
        <v>3233</v>
      </c>
      <c r="L35" s="74">
        <f>SUM(L29:L34)</f>
        <v>1069</v>
      </c>
      <c r="M35" s="15">
        <f>SUM(M29:M34)</f>
        <v>2164</v>
      </c>
      <c r="N35" s="18"/>
      <c r="O35" s="35"/>
    </row>
    <row r="36" spans="1:15" ht="12.75" customHeight="1" thickBot="1">
      <c r="A36" s="45"/>
      <c r="B36" s="45"/>
      <c r="C36" s="29"/>
      <c r="D36" s="26"/>
      <c r="E36" s="29"/>
      <c r="F36" s="24"/>
      <c r="G36" s="29"/>
      <c r="H36" s="34"/>
      <c r="I36" s="29"/>
      <c r="J36" s="24"/>
      <c r="K36" s="29"/>
      <c r="L36" s="26"/>
      <c r="M36" s="29"/>
      <c r="N36" s="18"/>
      <c r="O36" s="35"/>
    </row>
    <row r="37" spans="1:15" ht="16.5" customHeight="1" thickBot="1">
      <c r="A37" s="103" t="s">
        <v>32</v>
      </c>
      <c r="B37" s="104"/>
      <c r="C37" s="104"/>
      <c r="D37" s="104"/>
      <c r="E37" s="104"/>
      <c r="F37" s="104"/>
      <c r="G37" s="105"/>
      <c r="H37" s="91" t="s">
        <v>80</v>
      </c>
      <c r="I37" s="103" t="s">
        <v>31</v>
      </c>
      <c r="J37" s="104"/>
      <c r="K37" s="104"/>
      <c r="L37" s="104"/>
      <c r="M37" s="104"/>
      <c r="N37" s="104"/>
      <c r="O37" s="105"/>
    </row>
    <row r="38" spans="1:15" ht="11.25" customHeight="1">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c r="A39" s="32">
        <v>1</v>
      </c>
      <c r="B39" s="62" t="s">
        <v>41</v>
      </c>
      <c r="C39" s="14">
        <v>380</v>
      </c>
      <c r="D39" s="25">
        <v>210</v>
      </c>
      <c r="E39" s="25">
        <f t="shared" ref="E39:E45" si="4">C39+D39</f>
        <v>590</v>
      </c>
      <c r="F39" s="14">
        <v>3</v>
      </c>
      <c r="G39" s="14">
        <v>1</v>
      </c>
      <c r="H39" s="3"/>
      <c r="I39" s="14">
        <v>0</v>
      </c>
      <c r="J39" s="14">
        <v>1</v>
      </c>
      <c r="K39" s="25">
        <f>M39+L39</f>
        <v>530</v>
      </c>
      <c r="L39" s="25">
        <v>180</v>
      </c>
      <c r="M39" s="14">
        <v>350</v>
      </c>
      <c r="N39" s="63" t="s">
        <v>64</v>
      </c>
      <c r="O39" s="32">
        <v>1</v>
      </c>
    </row>
    <row r="40" spans="1:15" ht="14.25">
      <c r="A40" s="32">
        <v>2</v>
      </c>
      <c r="B40" s="62" t="s">
        <v>93</v>
      </c>
      <c r="C40" s="14">
        <v>336</v>
      </c>
      <c r="D40" s="25">
        <v>148</v>
      </c>
      <c r="E40" s="25">
        <f t="shared" si="4"/>
        <v>484</v>
      </c>
      <c r="F40" s="14">
        <v>1</v>
      </c>
      <c r="G40" s="14">
        <v>0</v>
      </c>
      <c r="H40" s="3"/>
      <c r="I40" s="14">
        <v>1</v>
      </c>
      <c r="J40" s="14">
        <v>3</v>
      </c>
      <c r="K40" s="25">
        <v>558</v>
      </c>
      <c r="L40" s="25">
        <v>191</v>
      </c>
      <c r="M40" s="14">
        <v>367</v>
      </c>
      <c r="N40" s="63" t="s">
        <v>68</v>
      </c>
      <c r="O40" s="32">
        <v>2</v>
      </c>
    </row>
    <row r="41" spans="1:15" ht="14.25">
      <c r="A41" s="32">
        <v>3</v>
      </c>
      <c r="B41" s="62" t="s">
        <v>39</v>
      </c>
      <c r="C41" s="14">
        <v>347</v>
      </c>
      <c r="D41" s="25">
        <v>140</v>
      </c>
      <c r="E41" s="25">
        <f t="shared" si="4"/>
        <v>487</v>
      </c>
      <c r="F41" s="14">
        <v>0</v>
      </c>
      <c r="G41" s="14">
        <v>0</v>
      </c>
      <c r="H41" s="3"/>
      <c r="I41" s="14">
        <v>1</v>
      </c>
      <c r="J41" s="14">
        <v>4</v>
      </c>
      <c r="K41" s="25">
        <v>567</v>
      </c>
      <c r="L41" s="25">
        <v>194</v>
      </c>
      <c r="M41" s="14">
        <v>373</v>
      </c>
      <c r="N41" s="63" t="s">
        <v>66</v>
      </c>
      <c r="O41" s="32">
        <v>3</v>
      </c>
    </row>
    <row r="42" spans="1:15" ht="14.25">
      <c r="A42" s="32">
        <v>4</v>
      </c>
      <c r="B42" s="62" t="s">
        <v>52</v>
      </c>
      <c r="C42" s="14">
        <v>342</v>
      </c>
      <c r="D42" s="25">
        <v>196</v>
      </c>
      <c r="E42" s="25">
        <f t="shared" si="4"/>
        <v>538</v>
      </c>
      <c r="F42" s="14">
        <v>0</v>
      </c>
      <c r="G42" s="14">
        <v>0</v>
      </c>
      <c r="H42" s="3"/>
      <c r="I42" s="14">
        <v>1</v>
      </c>
      <c r="J42" s="14">
        <v>4</v>
      </c>
      <c r="K42" s="25">
        <v>638</v>
      </c>
      <c r="L42" s="25">
        <v>251</v>
      </c>
      <c r="M42" s="14">
        <v>387</v>
      </c>
      <c r="N42" s="63" t="s">
        <v>67</v>
      </c>
      <c r="O42" s="32">
        <v>4</v>
      </c>
    </row>
    <row r="43" spans="1:15" ht="14.25">
      <c r="A43" s="32">
        <v>5</v>
      </c>
      <c r="B43" s="62" t="s">
        <v>40</v>
      </c>
      <c r="C43" s="14">
        <v>339</v>
      </c>
      <c r="D43" s="25">
        <v>164</v>
      </c>
      <c r="E43" s="25">
        <f t="shared" si="4"/>
        <v>503</v>
      </c>
      <c r="F43" s="14">
        <v>1</v>
      </c>
      <c r="G43" s="14">
        <v>0</v>
      </c>
      <c r="H43" s="3"/>
      <c r="I43" s="14">
        <v>1</v>
      </c>
      <c r="J43" s="14">
        <v>3</v>
      </c>
      <c r="K43" s="25">
        <v>530</v>
      </c>
      <c r="L43" s="25">
        <v>163</v>
      </c>
      <c r="M43" s="14">
        <v>367</v>
      </c>
      <c r="N43" s="63" t="s">
        <v>94</v>
      </c>
      <c r="O43" s="32">
        <v>5</v>
      </c>
    </row>
    <row r="44" spans="1:15" ht="14.25">
      <c r="A44" s="32">
        <v>6</v>
      </c>
      <c r="B44" s="62" t="s">
        <v>42</v>
      </c>
      <c r="C44" s="14">
        <v>348</v>
      </c>
      <c r="D44" s="25">
        <v>148</v>
      </c>
      <c r="E44" s="25">
        <f t="shared" si="4"/>
        <v>496</v>
      </c>
      <c r="F44" s="14">
        <v>0</v>
      </c>
      <c r="G44" s="14">
        <v>0</v>
      </c>
      <c r="H44" s="3"/>
      <c r="I44" s="14">
        <v>1</v>
      </c>
      <c r="J44" s="14">
        <v>4</v>
      </c>
      <c r="K44" s="25">
        <v>549</v>
      </c>
      <c r="L44" s="25">
        <v>192</v>
      </c>
      <c r="M44" s="14">
        <v>357</v>
      </c>
      <c r="N44" s="63" t="s">
        <v>65</v>
      </c>
      <c r="O44" s="32">
        <v>6</v>
      </c>
    </row>
    <row r="45" spans="1:15" ht="13.5" customHeight="1">
      <c r="A45" s="107" t="s">
        <v>95</v>
      </c>
      <c r="B45" s="108"/>
      <c r="C45" s="15">
        <v>2092</v>
      </c>
      <c r="D45" s="74">
        <v>1006</v>
      </c>
      <c r="E45" s="25">
        <f t="shared" si="4"/>
        <v>3098</v>
      </c>
      <c r="F45" s="16">
        <f>SUM(F39:F44)</f>
        <v>5</v>
      </c>
      <c r="G45" s="15">
        <f>SUM(G39:G44)</f>
        <v>1</v>
      </c>
      <c r="H45" s="17"/>
      <c r="I45" s="15">
        <f>SUM(I39:I44)</f>
        <v>5</v>
      </c>
      <c r="J45" s="16">
        <f>SUM(J39:J44)</f>
        <v>19</v>
      </c>
      <c r="K45" s="25">
        <f>L45+M45</f>
        <v>3372</v>
      </c>
      <c r="L45" s="74">
        <v>1171</v>
      </c>
      <c r="M45" s="15">
        <v>2201</v>
      </c>
      <c r="N45" s="18"/>
      <c r="O45" s="35"/>
    </row>
    <row r="46" spans="1:15" ht="8.25" customHeight="1" thickBot="1">
      <c r="A46" s="45"/>
      <c r="B46" s="45"/>
      <c r="C46" s="29"/>
      <c r="D46" s="26"/>
      <c r="E46" s="29"/>
      <c r="F46" s="24"/>
      <c r="G46" s="29"/>
      <c r="H46" s="17"/>
      <c r="I46" s="29"/>
      <c r="J46" s="24"/>
      <c r="K46" s="29"/>
      <c r="L46" s="26"/>
      <c r="M46" s="29"/>
      <c r="N46" s="18"/>
      <c r="O46" s="35"/>
    </row>
    <row r="47" spans="1:15" ht="13.5" hidden="1" customHeight="1" thickBot="1">
      <c r="A47" s="45"/>
      <c r="B47" s="45"/>
      <c r="C47" s="29"/>
      <c r="D47" s="26"/>
      <c r="E47" s="29"/>
      <c r="F47" s="24"/>
      <c r="G47" s="29"/>
      <c r="H47" s="17"/>
      <c r="I47" s="29"/>
      <c r="J47" s="24"/>
      <c r="K47" s="29"/>
      <c r="L47" s="26"/>
      <c r="M47" s="29"/>
      <c r="N47" s="18"/>
      <c r="O47" s="35"/>
    </row>
    <row r="48" spans="1:15" ht="13.5" hidden="1" customHeight="1" thickBot="1">
      <c r="A48" s="45"/>
      <c r="B48" s="45"/>
      <c r="C48" s="29"/>
      <c r="D48" s="26"/>
      <c r="E48" s="29"/>
      <c r="F48" s="24"/>
      <c r="G48" s="29"/>
      <c r="H48" s="17"/>
      <c r="I48" s="29"/>
      <c r="J48" s="24"/>
      <c r="K48" s="29"/>
      <c r="L48" s="26"/>
      <c r="M48" s="29"/>
      <c r="N48" s="18"/>
      <c r="O48" s="35"/>
    </row>
    <row r="49" spans="1:16" ht="16.5" customHeight="1" thickBot="1">
      <c r="A49" s="103" t="s">
        <v>45</v>
      </c>
      <c r="B49" s="104"/>
      <c r="C49" s="104"/>
      <c r="D49" s="104"/>
      <c r="E49" s="104"/>
      <c r="F49" s="104"/>
      <c r="G49" s="105"/>
      <c r="H49" s="91" t="s">
        <v>74</v>
      </c>
      <c r="I49" s="103" t="s">
        <v>33</v>
      </c>
      <c r="J49" s="104"/>
      <c r="K49" s="104"/>
      <c r="L49" s="104"/>
      <c r="M49" s="104"/>
      <c r="N49" s="104"/>
      <c r="O49" s="105"/>
      <c r="P49" t="s">
        <v>38</v>
      </c>
    </row>
    <row r="50" spans="1:16" ht="11.25" customHeight="1">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c r="A51" s="32">
        <v>1</v>
      </c>
      <c r="B51" s="62" t="s">
        <v>53</v>
      </c>
      <c r="C51" s="14">
        <v>369</v>
      </c>
      <c r="D51" s="25">
        <v>221</v>
      </c>
      <c r="E51" s="25">
        <f>C51+D51</f>
        <v>590</v>
      </c>
      <c r="F51" s="14">
        <v>4</v>
      </c>
      <c r="G51" s="14">
        <v>1</v>
      </c>
      <c r="H51" s="3"/>
      <c r="I51" s="14">
        <v>0</v>
      </c>
      <c r="J51" s="14">
        <v>0</v>
      </c>
      <c r="K51" s="25">
        <f>M51+L51</f>
        <v>516</v>
      </c>
      <c r="L51" s="25">
        <v>193</v>
      </c>
      <c r="M51" s="14">
        <v>323</v>
      </c>
      <c r="N51" s="65" t="s">
        <v>98</v>
      </c>
      <c r="O51" s="32">
        <v>1</v>
      </c>
    </row>
    <row r="52" spans="1:16" ht="14.25">
      <c r="A52" s="32">
        <v>2</v>
      </c>
      <c r="B52" s="62" t="s">
        <v>54</v>
      </c>
      <c r="C52" s="14">
        <v>394</v>
      </c>
      <c r="D52" s="25">
        <v>180</v>
      </c>
      <c r="E52" s="25">
        <f t="shared" ref="E52:E56" si="5">C52+D52</f>
        <v>574</v>
      </c>
      <c r="F52" s="14">
        <v>3</v>
      </c>
      <c r="G52" s="14">
        <v>1</v>
      </c>
      <c r="H52" s="3"/>
      <c r="I52" s="14">
        <v>0</v>
      </c>
      <c r="J52" s="14">
        <v>1</v>
      </c>
      <c r="K52" s="25">
        <f t="shared" ref="K52:K56" si="6">M52+L52</f>
        <v>549</v>
      </c>
      <c r="L52" s="25">
        <v>190</v>
      </c>
      <c r="M52" s="14">
        <v>359</v>
      </c>
      <c r="N52" s="65" t="s">
        <v>99</v>
      </c>
      <c r="O52" s="32">
        <v>2</v>
      </c>
    </row>
    <row r="53" spans="1:16" ht="14.25">
      <c r="A53" s="32">
        <v>3</v>
      </c>
      <c r="B53" s="62" t="s">
        <v>62</v>
      </c>
      <c r="C53" s="14">
        <v>389</v>
      </c>
      <c r="D53" s="25">
        <v>166</v>
      </c>
      <c r="E53" s="25">
        <v>555</v>
      </c>
      <c r="F53" s="14">
        <v>4</v>
      </c>
      <c r="G53" s="14">
        <v>1</v>
      </c>
      <c r="H53" s="3"/>
      <c r="I53" s="14">
        <v>0</v>
      </c>
      <c r="J53" s="14">
        <v>0</v>
      </c>
      <c r="K53" s="25">
        <f t="shared" si="6"/>
        <v>512</v>
      </c>
      <c r="L53" s="25">
        <v>162</v>
      </c>
      <c r="M53" s="14">
        <v>350</v>
      </c>
      <c r="N53" s="65" t="s">
        <v>100</v>
      </c>
      <c r="O53" s="32">
        <v>3</v>
      </c>
    </row>
    <row r="54" spans="1:16" ht="14.25">
      <c r="A54" s="32">
        <v>4</v>
      </c>
      <c r="B54" s="62" t="s">
        <v>61</v>
      </c>
      <c r="C54" s="14">
        <v>348</v>
      </c>
      <c r="D54" s="25">
        <v>177</v>
      </c>
      <c r="E54" s="25">
        <f t="shared" si="5"/>
        <v>525</v>
      </c>
      <c r="F54" s="14">
        <v>0</v>
      </c>
      <c r="G54" s="14">
        <v>0</v>
      </c>
      <c r="H54" s="3"/>
      <c r="I54" s="14">
        <v>1</v>
      </c>
      <c r="J54" s="14">
        <v>4</v>
      </c>
      <c r="K54" s="25">
        <f t="shared" si="6"/>
        <v>552</v>
      </c>
      <c r="L54" s="25">
        <v>176</v>
      </c>
      <c r="M54" s="14">
        <v>376</v>
      </c>
      <c r="N54" s="65" t="s">
        <v>101</v>
      </c>
      <c r="O54" s="32">
        <v>4</v>
      </c>
    </row>
    <row r="55" spans="1:16" ht="14.25">
      <c r="A55" s="32">
        <v>5</v>
      </c>
      <c r="B55" s="62" t="s">
        <v>96</v>
      </c>
      <c r="C55" s="14">
        <v>346</v>
      </c>
      <c r="D55" s="25">
        <v>171</v>
      </c>
      <c r="E55" s="25">
        <f t="shared" si="5"/>
        <v>517</v>
      </c>
      <c r="F55" s="14">
        <v>3</v>
      </c>
      <c r="G55" s="14">
        <v>1</v>
      </c>
      <c r="H55" s="3"/>
      <c r="I55" s="14">
        <v>0</v>
      </c>
      <c r="J55" s="14">
        <v>1</v>
      </c>
      <c r="K55" s="25">
        <f t="shared" si="6"/>
        <v>472</v>
      </c>
      <c r="L55" s="25">
        <v>135</v>
      </c>
      <c r="M55" s="14">
        <v>337</v>
      </c>
      <c r="N55" s="65" t="s">
        <v>102</v>
      </c>
      <c r="O55" s="32">
        <v>5</v>
      </c>
    </row>
    <row r="56" spans="1:16" ht="14.25">
      <c r="A56" s="32">
        <v>6</v>
      </c>
      <c r="B56" s="62" t="s">
        <v>55</v>
      </c>
      <c r="C56" s="14">
        <v>349</v>
      </c>
      <c r="D56" s="25">
        <v>207</v>
      </c>
      <c r="E56" s="25">
        <f t="shared" si="5"/>
        <v>556</v>
      </c>
      <c r="F56" s="14">
        <v>2</v>
      </c>
      <c r="G56" s="14">
        <v>0</v>
      </c>
      <c r="H56" s="3"/>
      <c r="I56" s="14">
        <v>0</v>
      </c>
      <c r="J56" s="14">
        <v>2</v>
      </c>
      <c r="K56" s="25">
        <f t="shared" si="6"/>
        <v>562</v>
      </c>
      <c r="L56" s="25">
        <v>198</v>
      </c>
      <c r="M56" s="14">
        <v>364</v>
      </c>
      <c r="N56" s="66" t="s">
        <v>103</v>
      </c>
      <c r="O56" s="32">
        <v>6</v>
      </c>
    </row>
    <row r="57" spans="1:16" ht="13.5" customHeight="1">
      <c r="A57" s="107" t="s">
        <v>97</v>
      </c>
      <c r="B57" s="108"/>
      <c r="C57" s="15">
        <f>SUM(C51:C56)</f>
        <v>2195</v>
      </c>
      <c r="D57" s="74">
        <f>SUM(D51:D56)</f>
        <v>1122</v>
      </c>
      <c r="E57" s="25">
        <f>SUM(E51:E56)</f>
        <v>3317</v>
      </c>
      <c r="F57" s="16">
        <f>SUM(F51:F56)</f>
        <v>16</v>
      </c>
      <c r="G57" s="15">
        <f>SUM(G51:G56)</f>
        <v>4</v>
      </c>
      <c r="H57" s="17"/>
      <c r="I57" s="15">
        <f>SUM(I51:I56)</f>
        <v>1</v>
      </c>
      <c r="J57" s="16">
        <f>SUM(J51:J56)</f>
        <v>8</v>
      </c>
      <c r="K57" s="25">
        <f>SUM(K51:K56)</f>
        <v>3163</v>
      </c>
      <c r="L57" s="74">
        <f>SUM(L51:L56)</f>
        <v>1054</v>
      </c>
      <c r="M57" s="15">
        <f>SUM(M51:M56)</f>
        <v>2109</v>
      </c>
      <c r="N57" s="18"/>
      <c r="O57" s="35"/>
    </row>
    <row r="58" spans="1:16" ht="13.5" customHeight="1" thickBot="1">
      <c r="A58" s="45"/>
      <c r="B58" s="45"/>
      <c r="C58" s="29"/>
      <c r="D58" s="26"/>
      <c r="E58" s="29"/>
      <c r="F58" s="24"/>
      <c r="G58" s="29"/>
      <c r="H58" s="17"/>
      <c r="I58" s="29"/>
      <c r="J58" s="24"/>
      <c r="K58" s="29"/>
      <c r="L58" s="26"/>
      <c r="M58" s="29"/>
      <c r="N58" s="18"/>
      <c r="O58" s="35"/>
    </row>
    <row r="59" spans="1:16" ht="15.75" customHeight="1" thickBot="1">
      <c r="A59" s="103" t="s">
        <v>60</v>
      </c>
      <c r="B59" s="104"/>
      <c r="C59" s="104"/>
      <c r="D59" s="104"/>
      <c r="E59" s="104"/>
      <c r="F59" s="104"/>
      <c r="G59" s="105"/>
      <c r="H59" s="23" t="s">
        <v>38</v>
      </c>
      <c r="I59" s="103" t="s">
        <v>29</v>
      </c>
      <c r="J59" s="104"/>
      <c r="K59" s="104"/>
      <c r="L59" s="104"/>
      <c r="M59" s="104"/>
      <c r="N59" s="104"/>
      <c r="O59" s="105"/>
      <c r="P59" t="s">
        <v>38</v>
      </c>
    </row>
    <row r="60" spans="1:16" ht="11.25" customHeight="1">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c r="A61" s="32">
        <v>1</v>
      </c>
      <c r="B61" s="67" t="s">
        <v>75</v>
      </c>
      <c r="C61" s="14" t="s">
        <v>38</v>
      </c>
      <c r="D61" s="25" t="s">
        <v>38</v>
      </c>
      <c r="E61" s="25" t="s">
        <v>38</v>
      </c>
      <c r="F61" s="14" t="s">
        <v>38</v>
      </c>
      <c r="G61" s="14" t="s">
        <v>38</v>
      </c>
      <c r="H61" s="3"/>
      <c r="I61" s="14" t="s">
        <v>38</v>
      </c>
      <c r="J61" s="14" t="s">
        <v>38</v>
      </c>
      <c r="K61" s="25" t="s">
        <v>38</v>
      </c>
      <c r="L61" s="25" t="s">
        <v>38</v>
      </c>
      <c r="M61" s="14" t="s">
        <v>38</v>
      </c>
      <c r="N61" s="65" t="s">
        <v>38</v>
      </c>
      <c r="O61" s="32">
        <v>1</v>
      </c>
    </row>
    <row r="62" spans="1:16" ht="14.25">
      <c r="A62" s="32">
        <v>2</v>
      </c>
      <c r="B62" s="68" t="s">
        <v>38</v>
      </c>
      <c r="C62" s="14" t="s">
        <v>38</v>
      </c>
      <c r="D62" s="25" t="s">
        <v>38</v>
      </c>
      <c r="E62" s="25" t="s">
        <v>38</v>
      </c>
      <c r="F62" s="94" t="s">
        <v>38</v>
      </c>
      <c r="G62" s="94" t="s">
        <v>38</v>
      </c>
      <c r="H62" s="96"/>
      <c r="I62" s="94" t="s">
        <v>38</v>
      </c>
      <c r="J62" s="94" t="s">
        <v>38</v>
      </c>
      <c r="K62" s="25" t="s">
        <v>38</v>
      </c>
      <c r="L62" s="25" t="s">
        <v>38</v>
      </c>
      <c r="M62" s="14" t="s">
        <v>38</v>
      </c>
      <c r="N62" s="65" t="s">
        <v>38</v>
      </c>
      <c r="O62" s="32">
        <v>2</v>
      </c>
    </row>
    <row r="63" spans="1:16" ht="14.25">
      <c r="A63" s="32">
        <v>3</v>
      </c>
      <c r="B63" s="68" t="s">
        <v>38</v>
      </c>
      <c r="C63" s="14" t="s">
        <v>38</v>
      </c>
      <c r="D63" s="25" t="s">
        <v>38</v>
      </c>
      <c r="E63" s="92" t="s">
        <v>38</v>
      </c>
      <c r="F63" s="14" t="s">
        <v>38</v>
      </c>
      <c r="G63" s="14" t="s">
        <v>75</v>
      </c>
      <c r="H63" s="97"/>
      <c r="I63" s="14" t="s">
        <v>38</v>
      </c>
      <c r="J63" s="14" t="s">
        <v>38</v>
      </c>
      <c r="K63" s="93" t="s">
        <v>38</v>
      </c>
      <c r="L63" s="25" t="s">
        <v>38</v>
      </c>
      <c r="M63" s="14" t="s">
        <v>38</v>
      </c>
      <c r="N63" s="65" t="s">
        <v>38</v>
      </c>
      <c r="O63" s="32">
        <v>3</v>
      </c>
    </row>
    <row r="64" spans="1:16" ht="14.25">
      <c r="A64" s="32">
        <v>4</v>
      </c>
      <c r="B64" s="67" t="s">
        <v>38</v>
      </c>
      <c r="C64" s="14" t="s">
        <v>38</v>
      </c>
      <c r="D64" s="25" t="s">
        <v>38</v>
      </c>
      <c r="E64" s="92" t="s">
        <v>38</v>
      </c>
      <c r="F64" s="14" t="s">
        <v>38</v>
      </c>
      <c r="G64" s="14" t="s">
        <v>38</v>
      </c>
      <c r="H64" s="97"/>
      <c r="I64" s="14" t="s">
        <v>38</v>
      </c>
      <c r="J64" s="14" t="s">
        <v>38</v>
      </c>
      <c r="K64" s="93" t="s">
        <v>38</v>
      </c>
      <c r="L64" s="25" t="s">
        <v>38</v>
      </c>
      <c r="M64" s="14" t="s">
        <v>38</v>
      </c>
      <c r="N64" s="65" t="s">
        <v>38</v>
      </c>
      <c r="O64" s="32">
        <v>4</v>
      </c>
    </row>
    <row r="65" spans="1:15" ht="14.25">
      <c r="A65" s="32">
        <v>5</v>
      </c>
      <c r="B65" s="68" t="s">
        <v>38</v>
      </c>
      <c r="C65" s="14" t="s">
        <v>38</v>
      </c>
      <c r="D65" s="25" t="s">
        <v>38</v>
      </c>
      <c r="E65" s="25" t="s">
        <v>38</v>
      </c>
      <c r="F65" s="95" t="s">
        <v>38</v>
      </c>
      <c r="G65" s="95" t="s">
        <v>38</v>
      </c>
      <c r="H65" s="96"/>
      <c r="I65" s="95" t="s">
        <v>38</v>
      </c>
      <c r="J65" s="95" t="s">
        <v>75</v>
      </c>
      <c r="K65" s="25" t="s">
        <v>38</v>
      </c>
      <c r="L65" s="25" t="s">
        <v>38</v>
      </c>
      <c r="M65" s="14" t="s">
        <v>38</v>
      </c>
      <c r="N65" s="65" t="s">
        <v>38</v>
      </c>
      <c r="O65" s="32">
        <v>5</v>
      </c>
    </row>
    <row r="66" spans="1:15" ht="14.25">
      <c r="A66" s="32">
        <v>6</v>
      </c>
      <c r="B66" s="67" t="s">
        <v>38</v>
      </c>
      <c r="C66" s="14" t="s">
        <v>38</v>
      </c>
      <c r="D66" s="25" t="s">
        <v>38</v>
      </c>
      <c r="E66" s="25" t="s">
        <v>38</v>
      </c>
      <c r="F66" s="14" t="s">
        <v>38</v>
      </c>
      <c r="G66" s="14" t="s">
        <v>38</v>
      </c>
      <c r="H66" s="3"/>
      <c r="I66" s="14" t="s">
        <v>38</v>
      </c>
      <c r="J66" s="14" t="s">
        <v>38</v>
      </c>
      <c r="K66" s="25" t="s">
        <v>38</v>
      </c>
      <c r="L66" s="25" t="s">
        <v>38</v>
      </c>
      <c r="M66" s="14" t="s">
        <v>38</v>
      </c>
      <c r="N66" s="66" t="s">
        <v>38</v>
      </c>
      <c r="O66" s="32">
        <v>6</v>
      </c>
    </row>
    <row r="67" spans="1:15" ht="13.5" customHeight="1">
      <c r="A67" s="107" t="s">
        <v>38</v>
      </c>
      <c r="B67" s="108"/>
      <c r="C67" s="15" t="s">
        <v>38</v>
      </c>
      <c r="D67" s="74" t="s">
        <v>38</v>
      </c>
      <c r="E67" s="25" t="s">
        <v>38</v>
      </c>
      <c r="F67" s="16" t="s">
        <v>38</v>
      </c>
      <c r="G67" s="15" t="s">
        <v>38</v>
      </c>
      <c r="H67" s="17"/>
      <c r="I67" s="15" t="s">
        <v>38</v>
      </c>
      <c r="J67" s="16" t="s">
        <v>38</v>
      </c>
      <c r="K67" s="25" t="s">
        <v>38</v>
      </c>
      <c r="L67" s="74" t="s">
        <v>38</v>
      </c>
      <c r="M67" s="15" t="s">
        <v>38</v>
      </c>
      <c r="N67" s="18"/>
      <c r="O67" s="35"/>
    </row>
    <row r="68" spans="1:15" ht="13.5" customHeight="1">
      <c r="A68" s="45"/>
      <c r="B68" s="45"/>
      <c r="C68" s="47"/>
      <c r="D68" s="48"/>
      <c r="E68" s="47"/>
      <c r="F68" s="49"/>
      <c r="G68" s="47"/>
      <c r="H68" s="46"/>
      <c r="I68" s="47"/>
      <c r="J68" s="49"/>
      <c r="K68" s="29"/>
      <c r="L68" s="26"/>
      <c r="M68" s="29"/>
      <c r="N68" s="18"/>
      <c r="O68" s="35"/>
    </row>
    <row r="69" spans="1:15" ht="13.5" customHeight="1">
      <c r="A69" s="109" t="s">
        <v>104</v>
      </c>
      <c r="B69" s="109"/>
      <c r="C69" s="109"/>
      <c r="D69" s="109"/>
      <c r="E69" s="109"/>
      <c r="F69" s="109"/>
      <c r="G69" s="109"/>
      <c r="H69" s="109"/>
      <c r="I69" s="109"/>
      <c r="J69" s="109"/>
      <c r="K69" s="50"/>
      <c r="L69" s="51"/>
      <c r="M69" s="50"/>
      <c r="N69" s="52"/>
      <c r="O69" s="53"/>
    </row>
    <row r="70" spans="1:15" s="39" customFormat="1" ht="10.5" customHeight="1">
      <c r="A70" s="37" t="s">
        <v>19</v>
      </c>
      <c r="B70" s="38" t="s">
        <v>18</v>
      </c>
      <c r="C70" s="110" t="s">
        <v>7</v>
      </c>
      <c r="D70" s="111"/>
      <c r="E70" s="111"/>
      <c r="F70" s="112"/>
      <c r="G70" s="38" t="s">
        <v>8</v>
      </c>
      <c r="H70" s="38" t="s">
        <v>9</v>
      </c>
      <c r="I70" s="38" t="s">
        <v>10</v>
      </c>
      <c r="J70" s="38" t="s">
        <v>11</v>
      </c>
      <c r="K70" s="125" t="s">
        <v>105</v>
      </c>
      <c r="L70" s="113"/>
      <c r="M70" s="113"/>
      <c r="N70" s="113"/>
      <c r="O70" s="113"/>
    </row>
    <row r="71" spans="1:15" s="39" customFormat="1" ht="13.5" customHeight="1">
      <c r="A71" s="36">
        <v>1</v>
      </c>
      <c r="B71" s="82" t="s">
        <v>24</v>
      </c>
      <c r="C71" s="27">
        <v>10</v>
      </c>
      <c r="D71" s="40">
        <v>9</v>
      </c>
      <c r="E71" s="40">
        <v>1</v>
      </c>
      <c r="F71" s="40">
        <v>0</v>
      </c>
      <c r="G71" s="43">
        <v>58</v>
      </c>
      <c r="H71" s="43">
        <v>22</v>
      </c>
      <c r="I71" s="41">
        <f>G71-H71</f>
        <v>36</v>
      </c>
      <c r="J71" s="28">
        <v>28</v>
      </c>
      <c r="K71" s="77"/>
      <c r="L71" s="77"/>
      <c r="M71" s="77"/>
      <c r="N71" s="77"/>
      <c r="O71" s="55"/>
    </row>
    <row r="72" spans="1:15" s="39" customFormat="1" ht="14.25" customHeight="1">
      <c r="A72" s="36">
        <v>2</v>
      </c>
      <c r="B72" s="82" t="s">
        <v>22</v>
      </c>
      <c r="C72" s="27">
        <v>10</v>
      </c>
      <c r="D72" s="40">
        <v>9</v>
      </c>
      <c r="E72" s="40">
        <v>0</v>
      </c>
      <c r="F72" s="40">
        <v>1</v>
      </c>
      <c r="G72" s="43">
        <v>58</v>
      </c>
      <c r="H72" s="43">
        <v>22</v>
      </c>
      <c r="I72" s="41">
        <f>G72-H72</f>
        <v>36</v>
      </c>
      <c r="J72" s="28">
        <v>27</v>
      </c>
      <c r="K72" s="54"/>
      <c r="L72" s="122" t="s">
        <v>106</v>
      </c>
      <c r="M72" s="123"/>
      <c r="N72" s="124"/>
      <c r="O72" s="57"/>
    </row>
    <row r="73" spans="1:15" s="39" customFormat="1" ht="13.5" customHeight="1" thickBot="1">
      <c r="A73" s="72">
        <v>3</v>
      </c>
      <c r="B73" s="83" t="s">
        <v>37</v>
      </c>
      <c r="C73" s="80">
        <v>11</v>
      </c>
      <c r="D73" s="78">
        <v>7</v>
      </c>
      <c r="E73" s="78">
        <v>2</v>
      </c>
      <c r="F73" s="78">
        <v>2</v>
      </c>
      <c r="G73" s="81">
        <v>56</v>
      </c>
      <c r="H73" s="81">
        <v>32</v>
      </c>
      <c r="I73" s="81">
        <f>G73-H73</f>
        <v>24</v>
      </c>
      <c r="J73" s="101">
        <v>23</v>
      </c>
      <c r="K73" s="56"/>
      <c r="L73" s="122" t="s">
        <v>107</v>
      </c>
      <c r="M73" s="123"/>
      <c r="N73" s="124"/>
      <c r="O73" s="57"/>
    </row>
    <row r="74" spans="1:15" s="39" customFormat="1" ht="13.5" customHeight="1">
      <c r="A74" s="69">
        <v>4</v>
      </c>
      <c r="B74" s="84" t="s">
        <v>21</v>
      </c>
      <c r="C74" s="79">
        <v>11</v>
      </c>
      <c r="D74" s="73">
        <v>6</v>
      </c>
      <c r="E74" s="73">
        <v>2</v>
      </c>
      <c r="F74" s="73">
        <v>3</v>
      </c>
      <c r="G74" s="70">
        <v>51</v>
      </c>
      <c r="H74" s="70">
        <v>37</v>
      </c>
      <c r="I74" s="85">
        <f>G74-H74</f>
        <v>14</v>
      </c>
      <c r="J74" s="71">
        <v>20</v>
      </c>
      <c r="K74" s="56"/>
      <c r="L74" s="122" t="s">
        <v>108</v>
      </c>
      <c r="M74" s="123"/>
      <c r="N74" s="124"/>
      <c r="O74" s="57"/>
    </row>
    <row r="75" spans="1:15" s="39" customFormat="1" ht="13.5" customHeight="1">
      <c r="A75" s="36">
        <v>5</v>
      </c>
      <c r="B75" s="82" t="s">
        <v>27</v>
      </c>
      <c r="C75" s="27">
        <v>10</v>
      </c>
      <c r="D75" s="42">
        <v>5</v>
      </c>
      <c r="E75" s="40">
        <v>1</v>
      </c>
      <c r="F75" s="42">
        <v>4</v>
      </c>
      <c r="G75" s="43">
        <v>45</v>
      </c>
      <c r="H75" s="43">
        <v>35</v>
      </c>
      <c r="I75" s="41">
        <f>G75-H75</f>
        <v>10</v>
      </c>
      <c r="J75" s="28">
        <v>16</v>
      </c>
      <c r="K75" s="56"/>
      <c r="L75" s="122" t="s">
        <v>109</v>
      </c>
      <c r="M75" s="123"/>
      <c r="N75" s="124"/>
      <c r="O75" s="57"/>
    </row>
    <row r="76" spans="1:15" s="39" customFormat="1" ht="14.25" customHeight="1">
      <c r="A76" s="36">
        <v>6</v>
      </c>
      <c r="B76" s="82" t="s">
        <v>28</v>
      </c>
      <c r="C76" s="27">
        <v>11</v>
      </c>
      <c r="D76" s="42">
        <v>4</v>
      </c>
      <c r="E76" s="40">
        <v>2</v>
      </c>
      <c r="F76" s="40">
        <v>5</v>
      </c>
      <c r="G76" s="41">
        <v>40</v>
      </c>
      <c r="H76" s="41">
        <v>48</v>
      </c>
      <c r="I76" s="41">
        <f>G76-H76</f>
        <v>-8</v>
      </c>
      <c r="J76" s="100">
        <v>14</v>
      </c>
      <c r="K76" s="56"/>
      <c r="L76" s="122" t="s">
        <v>110</v>
      </c>
      <c r="M76" s="123"/>
      <c r="N76" s="124"/>
      <c r="O76" s="59"/>
    </row>
    <row r="77" spans="1:15" s="39" customFormat="1" ht="14.25" customHeight="1">
      <c r="A77" s="36">
        <v>7</v>
      </c>
      <c r="B77" s="82" t="s">
        <v>57</v>
      </c>
      <c r="C77" s="27">
        <v>10</v>
      </c>
      <c r="D77" s="42">
        <v>3</v>
      </c>
      <c r="E77" s="40">
        <v>3</v>
      </c>
      <c r="F77" s="42">
        <v>4</v>
      </c>
      <c r="G77" s="43">
        <v>38</v>
      </c>
      <c r="H77" s="43">
        <v>42</v>
      </c>
      <c r="I77" s="41">
        <f>G77-H77</f>
        <v>-4</v>
      </c>
      <c r="J77" s="28">
        <v>12</v>
      </c>
      <c r="K77" s="58"/>
      <c r="L77" s="119" t="s">
        <v>111</v>
      </c>
      <c r="M77" s="120"/>
      <c r="N77" s="121"/>
      <c r="O77" s="59"/>
    </row>
    <row r="78" spans="1:15" s="39" customFormat="1" ht="14.25" customHeight="1">
      <c r="A78" s="36">
        <v>8</v>
      </c>
      <c r="B78" s="82" t="s">
        <v>58</v>
      </c>
      <c r="C78" s="27">
        <v>10</v>
      </c>
      <c r="D78" s="40">
        <v>3</v>
      </c>
      <c r="E78" s="40">
        <v>1</v>
      </c>
      <c r="F78" s="40">
        <v>6</v>
      </c>
      <c r="G78" s="43">
        <v>33</v>
      </c>
      <c r="H78" s="43">
        <v>47</v>
      </c>
      <c r="I78" s="41">
        <f>G78-H78</f>
        <v>-14</v>
      </c>
      <c r="J78" s="28">
        <v>10</v>
      </c>
      <c r="K78" s="58"/>
      <c r="L78" s="118"/>
      <c r="M78" s="118"/>
      <c r="N78" s="118"/>
      <c r="O78" s="61"/>
    </row>
    <row r="79" spans="1:15" s="39" customFormat="1" ht="14.25" customHeight="1">
      <c r="A79" s="36">
        <v>9</v>
      </c>
      <c r="B79" s="82" t="s">
        <v>36</v>
      </c>
      <c r="C79" s="27">
        <v>11</v>
      </c>
      <c r="D79" s="42">
        <v>3</v>
      </c>
      <c r="E79" s="40">
        <v>1</v>
      </c>
      <c r="F79" s="42">
        <v>7</v>
      </c>
      <c r="G79" s="43">
        <v>34</v>
      </c>
      <c r="H79" s="43">
        <v>54</v>
      </c>
      <c r="I79" s="41">
        <f>G79-H79</f>
        <v>-20</v>
      </c>
      <c r="J79" s="28">
        <v>10</v>
      </c>
      <c r="K79" s="60"/>
      <c r="L79" s="106"/>
      <c r="M79" s="106"/>
      <c r="N79" s="106"/>
      <c r="O79" s="61"/>
    </row>
    <row r="80" spans="1:15" s="39" customFormat="1" ht="13.5" customHeight="1" thickBot="1">
      <c r="A80" s="86">
        <v>10</v>
      </c>
      <c r="B80" s="87" t="s">
        <v>26</v>
      </c>
      <c r="C80" s="88">
        <v>11</v>
      </c>
      <c r="D80" s="102">
        <v>3</v>
      </c>
      <c r="E80" s="89">
        <v>1</v>
      </c>
      <c r="F80" s="102">
        <v>7</v>
      </c>
      <c r="G80" s="98">
        <v>33</v>
      </c>
      <c r="H80" s="98">
        <v>55</v>
      </c>
      <c r="I80" s="90">
        <f>G80-H80</f>
        <v>-22</v>
      </c>
      <c r="J80" s="99">
        <v>10</v>
      </c>
      <c r="K80" s="60"/>
      <c r="L80" s="61"/>
      <c r="M80" s="61"/>
      <c r="N80" s="61"/>
      <c r="O80" s="76"/>
    </row>
    <row r="81" spans="1:15" s="39" customFormat="1" ht="14.25" customHeight="1" thickTop="1">
      <c r="A81" s="69">
        <v>11</v>
      </c>
      <c r="B81" s="84" t="s">
        <v>23</v>
      </c>
      <c r="C81" s="79">
        <v>10</v>
      </c>
      <c r="D81" s="73">
        <v>2</v>
      </c>
      <c r="E81" s="73">
        <v>1</v>
      </c>
      <c r="F81" s="73">
        <v>7</v>
      </c>
      <c r="G81" s="70">
        <v>31</v>
      </c>
      <c r="H81" s="70">
        <v>49</v>
      </c>
      <c r="I81" s="85">
        <f>G81-H81</f>
        <v>-18</v>
      </c>
      <c r="J81" s="71">
        <v>7</v>
      </c>
      <c r="K81" s="75"/>
      <c r="L81" s="76"/>
      <c r="M81" s="76"/>
      <c r="N81" s="76"/>
      <c r="O81" s="76"/>
    </row>
    <row r="82" spans="1:15" s="39" customFormat="1" ht="15" customHeight="1">
      <c r="A82" s="36">
        <v>12</v>
      </c>
      <c r="B82" s="82" t="s">
        <v>25</v>
      </c>
      <c r="C82" s="27">
        <v>11</v>
      </c>
      <c r="D82" s="42">
        <v>1</v>
      </c>
      <c r="E82" s="40">
        <v>1</v>
      </c>
      <c r="F82" s="40">
        <v>9</v>
      </c>
      <c r="G82" s="41">
        <v>27</v>
      </c>
      <c r="H82" s="43">
        <v>61</v>
      </c>
      <c r="I82" s="41">
        <f>G82-H82</f>
        <v>-34</v>
      </c>
      <c r="J82" s="100">
        <v>4</v>
      </c>
      <c r="K82" s="75"/>
      <c r="L82" s="76"/>
      <c r="M82" s="76"/>
      <c r="N82" s="76"/>
      <c r="O82" s="3"/>
    </row>
    <row r="83" spans="1:15" ht="18">
      <c r="A83" s="20"/>
      <c r="B83" s="20"/>
      <c r="C83" s="20"/>
      <c r="D83" s="20"/>
      <c r="E83" s="20"/>
      <c r="F83" s="20"/>
      <c r="G83" s="20"/>
      <c r="H83" s="20"/>
      <c r="I83" s="20"/>
      <c r="J83" s="20"/>
      <c r="K83" s="3"/>
      <c r="L83" s="3"/>
      <c r="M83" s="3"/>
      <c r="N83" s="3"/>
      <c r="O83" s="3"/>
    </row>
    <row r="84" spans="1:15" ht="18">
      <c r="A84" s="20"/>
      <c r="B84" s="20"/>
      <c r="C84" s="20"/>
      <c r="D84" s="20"/>
      <c r="E84" s="20"/>
      <c r="F84" s="20"/>
      <c r="G84" s="20"/>
      <c r="H84" s="20"/>
      <c r="I84" s="20"/>
      <c r="J84" s="20"/>
      <c r="K84" s="3"/>
      <c r="L84" s="3"/>
      <c r="M84" s="3"/>
      <c r="N84" s="3"/>
      <c r="O84" s="19"/>
    </row>
    <row r="85" spans="1:15" ht="18">
      <c r="A85" s="20"/>
      <c r="B85" s="20"/>
      <c r="C85" s="20"/>
      <c r="D85" s="20"/>
      <c r="E85" s="20"/>
      <c r="F85" s="20"/>
      <c r="G85" s="20"/>
      <c r="H85" s="20"/>
      <c r="I85" s="20"/>
      <c r="J85" s="20"/>
      <c r="K85" s="19"/>
      <c r="L85" s="19"/>
      <c r="M85" s="19"/>
      <c r="N85" s="19"/>
    </row>
    <row r="86" spans="1:15" ht="18">
      <c r="A86" s="21"/>
      <c r="B86" s="21"/>
      <c r="C86" s="21"/>
      <c r="D86" s="21"/>
      <c r="E86" s="21"/>
      <c r="F86" s="21"/>
      <c r="G86" s="21"/>
      <c r="H86" s="21"/>
      <c r="I86" s="21"/>
      <c r="J86" s="21"/>
    </row>
    <row r="87" spans="1:15" ht="18">
      <c r="A87" s="21"/>
      <c r="B87" s="22"/>
      <c r="C87" s="22"/>
      <c r="D87" s="22"/>
      <c r="E87" s="22"/>
      <c r="F87" s="22"/>
      <c r="G87" s="22"/>
    </row>
    <row r="88" spans="1:15" ht="18">
      <c r="A88" s="21"/>
      <c r="B88" s="22"/>
      <c r="C88" s="22"/>
      <c r="D88" s="22"/>
      <c r="E88" s="22"/>
      <c r="F88" s="22"/>
      <c r="G88" s="22"/>
    </row>
    <row r="89" spans="1:15" ht="18">
      <c r="A89" s="21"/>
      <c r="B89" s="22"/>
      <c r="C89" s="22"/>
      <c r="D89" s="22"/>
      <c r="E89" s="22"/>
      <c r="F89" s="22"/>
      <c r="G89" s="22"/>
    </row>
    <row r="90" spans="1:15" ht="18">
      <c r="A90" s="21"/>
      <c r="B90" s="22"/>
      <c r="C90" s="22"/>
      <c r="D90" s="22"/>
      <c r="E90" s="22"/>
      <c r="F90" s="22"/>
      <c r="G90" s="22"/>
    </row>
    <row r="91" spans="1:15" ht="18">
      <c r="A91" s="21"/>
      <c r="B91" s="22"/>
      <c r="C91" s="22"/>
      <c r="D91" s="22"/>
      <c r="E91" s="22"/>
      <c r="F91" s="22"/>
      <c r="G91" s="22"/>
    </row>
    <row r="92" spans="1:15" ht="18">
      <c r="A92" s="20"/>
    </row>
    <row r="93" spans="1:15">
      <c r="A93" s="19"/>
    </row>
    <row r="94" spans="1:15">
      <c r="A94" s="19"/>
    </row>
    <row r="95" spans="1:15">
      <c r="A95" s="19"/>
    </row>
    <row r="102" spans="1:15" ht="0.75" customHeight="1">
      <c r="A102" s="2"/>
    </row>
    <row r="103" spans="1:15">
      <c r="A103" s="2"/>
    </row>
    <row r="104" spans="1:15">
      <c r="A104" s="2"/>
    </row>
    <row r="106" spans="1:15" ht="15">
      <c r="A106" s="1"/>
      <c r="B106" s="1"/>
      <c r="C106" s="1"/>
      <c r="D106" s="1"/>
      <c r="E106" s="1"/>
      <c r="F106" s="1"/>
      <c r="G106" s="1"/>
      <c r="H106" s="1"/>
      <c r="I106" s="1"/>
    </row>
    <row r="107" spans="1:15" ht="15">
      <c r="A107" s="1"/>
      <c r="B107" s="1"/>
      <c r="C107" s="1"/>
      <c r="D107" s="1"/>
      <c r="E107" s="1"/>
      <c r="F107" s="1"/>
      <c r="G107" s="1"/>
      <c r="H107" s="1"/>
      <c r="I107" s="1"/>
    </row>
    <row r="108" spans="1:15" ht="15">
      <c r="A108" s="1"/>
      <c r="B108" s="1"/>
      <c r="C108" s="1"/>
      <c r="D108" s="1"/>
      <c r="E108" s="1"/>
      <c r="F108" s="1"/>
      <c r="G108" s="1"/>
      <c r="H108" s="1"/>
      <c r="I108" s="1"/>
    </row>
    <row r="109" spans="1:15" ht="15">
      <c r="A109" s="1"/>
      <c r="H109" s="1"/>
      <c r="I109" s="1"/>
    </row>
    <row r="110" spans="1:15" ht="15">
      <c r="A110" s="1"/>
      <c r="I110" s="1"/>
    </row>
    <row r="111" spans="1:15" ht="15">
      <c r="A111" s="1"/>
      <c r="I111" s="1"/>
      <c r="J111" s="1"/>
    </row>
    <row r="112" spans="1:15" ht="15">
      <c r="I112" s="1"/>
      <c r="J112" s="1"/>
      <c r="O112" s="1"/>
    </row>
    <row r="113" spans="10:15" ht="15">
      <c r="J113" s="1"/>
      <c r="K113" s="1"/>
      <c r="L113" s="1"/>
      <c r="M113" s="1"/>
      <c r="N113" s="1"/>
      <c r="O113" s="1"/>
    </row>
    <row r="114" spans="10:15" ht="15">
      <c r="J114" s="1"/>
      <c r="K114" s="1"/>
      <c r="L114" s="1"/>
      <c r="M114" s="1"/>
      <c r="N114" s="1"/>
      <c r="O114" s="1"/>
    </row>
    <row r="115" spans="10:15" ht="15">
      <c r="J115" s="1"/>
      <c r="K115" s="1"/>
      <c r="L115" s="1"/>
      <c r="M115" s="1"/>
      <c r="N115" s="1"/>
      <c r="O115" s="1"/>
    </row>
    <row r="116" spans="10:15" ht="15">
      <c r="J116" s="1"/>
      <c r="K116" s="1"/>
      <c r="L116" s="1"/>
      <c r="M116" s="1"/>
      <c r="N116" s="1"/>
      <c r="O116" s="1"/>
    </row>
    <row r="117" spans="10:15" ht="15">
      <c r="J117" s="1"/>
      <c r="K117" s="1"/>
      <c r="L117" s="1"/>
      <c r="M117" s="1"/>
      <c r="N117" s="1"/>
      <c r="O117" s="1"/>
    </row>
    <row r="118" spans="10:15" ht="15">
      <c r="J118" s="1"/>
      <c r="K118" s="1"/>
      <c r="L118" s="1"/>
      <c r="M118" s="1"/>
      <c r="N118" s="1"/>
      <c r="O118" s="1"/>
    </row>
    <row r="119" spans="10:15" ht="15">
      <c r="J119" s="1"/>
      <c r="K119" s="1"/>
      <c r="L119" s="1"/>
      <c r="M119" s="1"/>
      <c r="N119" s="1"/>
      <c r="O119" s="1"/>
    </row>
    <row r="120" spans="10:15" ht="15">
      <c r="K120" s="1"/>
      <c r="L120" s="1"/>
      <c r="M120" s="1"/>
      <c r="N120" s="1"/>
      <c r="O120" s="1"/>
    </row>
    <row r="121" spans="10:15" ht="15">
      <c r="K121" s="1"/>
      <c r="L121" s="1"/>
      <c r="M121" s="1"/>
      <c r="N121" s="1"/>
    </row>
  </sheetData>
  <sortState ref="B71:J82">
    <sortCondition descending="1" ref="J71:J82"/>
  </sortState>
  <mergeCells count="33">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 ref="L79:N79"/>
    <mergeCell ref="A67:B67"/>
    <mergeCell ref="A69:J69"/>
    <mergeCell ref="C70:F70"/>
    <mergeCell ref="A57:B57"/>
    <mergeCell ref="L77:N77"/>
    <mergeCell ref="L72:N72"/>
    <mergeCell ref="K70:O70"/>
    <mergeCell ref="A59:G59"/>
    <mergeCell ref="I59:O59"/>
    <mergeCell ref="A49:G49"/>
    <mergeCell ref="I49:O49"/>
    <mergeCell ref="L78:N78"/>
    <mergeCell ref="L73:N73"/>
    <mergeCell ref="L74:N74"/>
    <mergeCell ref="L75:N75"/>
    <mergeCell ref="L76:N76"/>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12</v>
      </c>
      <c r="C1" s="4"/>
      <c r="D1" s="8"/>
      <c r="E1" s="8"/>
    </row>
    <row r="2" spans="2:5">
      <c r="B2" s="4" t="s">
        <v>13</v>
      </c>
      <c r="C2" s="4"/>
      <c r="D2" s="8"/>
      <c r="E2" s="8"/>
    </row>
    <row r="3" spans="2:5">
      <c r="B3" s="5"/>
      <c r="C3" s="5"/>
      <c r="D3" s="9"/>
      <c r="E3" s="9"/>
    </row>
    <row r="4" spans="2:5" ht="38.25">
      <c r="B4" s="5" t="s">
        <v>14</v>
      </c>
      <c r="C4" s="5"/>
      <c r="D4" s="9"/>
      <c r="E4" s="9"/>
    </row>
    <row r="5" spans="2:5">
      <c r="B5" s="5"/>
      <c r="C5" s="5"/>
      <c r="D5" s="9"/>
      <c r="E5" s="9"/>
    </row>
    <row r="6" spans="2:5">
      <c r="B6" s="4" t="s">
        <v>15</v>
      </c>
      <c r="C6" s="4"/>
      <c r="D6" s="8"/>
      <c r="E6" s="8" t="s">
        <v>16</v>
      </c>
    </row>
    <row r="7" spans="2:5" ht="13.5" thickBot="1">
      <c r="B7" s="5"/>
      <c r="C7" s="5"/>
      <c r="D7" s="9"/>
      <c r="E7" s="9"/>
    </row>
    <row r="8" spans="2:5" ht="39" thickBot="1">
      <c r="B8" s="6" t="s">
        <v>17</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LACKOVIC</cp:lastModifiedBy>
  <cp:lastPrinted>2018-09-23T19:56:25Z</cp:lastPrinted>
  <dcterms:created xsi:type="dcterms:W3CDTF">2009-08-18T08:09:12Z</dcterms:created>
  <dcterms:modified xsi:type="dcterms:W3CDTF">2018-11-25T19:43:17Z</dcterms:modified>
</cp:coreProperties>
</file>